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ping\calendrier\saison 25 26\"/>
    </mc:Choice>
  </mc:AlternateContent>
  <xr:revisionPtr revIDLastSave="0" documentId="13_ncr:1_{48D9002C-1FF8-4602-B6E9-E4C6D3182F7B}" xr6:coauthVersionLast="47" xr6:coauthVersionMax="47" xr10:uidLastSave="{00000000-0000-0000-0000-000000000000}"/>
  <bookViews>
    <workbookView xWindow="-120" yWindow="-120" windowWidth="24240" windowHeight="13020" firstSheet="1" activeTab="10" xr2:uid="{2F80C652-818A-4159-8408-B4E26BCB4FD4}"/>
  </bookViews>
  <sheets>
    <sheet name="Eq1 R1" sheetId="2" r:id="rId1"/>
    <sheet name="Eq2 R2" sheetId="20" r:id="rId2"/>
    <sheet name="Eq3 R3" sheetId="33" r:id="rId3"/>
    <sheet name="Eq4 PR" sheetId="22" r:id="rId4"/>
    <sheet name="Eq5 PR" sheetId="23" r:id="rId5"/>
    <sheet name="Eq6 D1" sheetId="24" r:id="rId6"/>
    <sheet name="Eq7 D2" sheetId="25" r:id="rId7"/>
    <sheet name="Eq8 D2" sheetId="26" r:id="rId8"/>
    <sheet name="Eq9 D3" sheetId="27" r:id="rId9"/>
    <sheet name="Eq10 D3" sheetId="28" r:id="rId10"/>
    <sheet name="Eq11 D4" sheetId="29" r:id="rId11"/>
    <sheet name="Eq12 D4" sheetId="30" r:id="rId12"/>
    <sheet name="Feuil1" sheetId="32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9" i="30" l="1"/>
  <c r="A33" i="30"/>
  <c r="A27" i="30"/>
  <c r="A39" i="29"/>
  <c r="A33" i="29"/>
  <c r="A3" i="30"/>
  <c r="A27" i="29"/>
  <c r="A27" i="25"/>
  <c r="A39" i="28"/>
  <c r="A33" i="28"/>
  <c r="A27" i="28"/>
  <c r="A39" i="27"/>
  <c r="A33" i="27"/>
  <c r="A27" i="27"/>
  <c r="A39" i="26"/>
  <c r="A33" i="26"/>
  <c r="A27" i="26"/>
  <c r="A39" i="25"/>
  <c r="A33" i="25"/>
  <c r="A21" i="30"/>
  <c r="A15" i="30"/>
  <c r="A9" i="30"/>
  <c r="A21" i="29"/>
  <c r="A15" i="29"/>
  <c r="A9" i="29"/>
  <c r="A3" i="29"/>
  <c r="A21" i="28"/>
  <c r="A15" i="28"/>
  <c r="A9" i="28"/>
  <c r="A3" i="28"/>
  <c r="A21" i="27"/>
  <c r="A15" i="27"/>
  <c r="A9" i="27"/>
  <c r="A3" i="27"/>
  <c r="A21" i="26"/>
  <c r="A15" i="26"/>
  <c r="A9" i="26"/>
  <c r="A3" i="26"/>
  <c r="A21" i="25"/>
  <c r="A15" i="25"/>
  <c r="A9" i="25"/>
  <c r="A3" i="25"/>
  <c r="D43" i="33"/>
  <c r="A43" i="33"/>
  <c r="D42" i="33"/>
  <c r="A42" i="33"/>
  <c r="D41" i="33"/>
  <c r="A41" i="33"/>
  <c r="D40" i="33"/>
  <c r="A40" i="33"/>
  <c r="D37" i="33"/>
  <c r="A37" i="33"/>
  <c r="D36" i="33"/>
  <c r="A36" i="33"/>
  <c r="D35" i="33"/>
  <c r="A35" i="33"/>
  <c r="D34" i="33"/>
  <c r="A34" i="33"/>
  <c r="D31" i="33"/>
  <c r="A31" i="33"/>
  <c r="D30" i="33"/>
  <c r="A30" i="33"/>
  <c r="D29" i="33"/>
  <c r="A29" i="33"/>
  <c r="D28" i="33"/>
  <c r="A28" i="33"/>
  <c r="D25" i="33"/>
  <c r="A25" i="33"/>
  <c r="D24" i="33"/>
  <c r="A24" i="33"/>
  <c r="D23" i="33"/>
  <c r="A23" i="33"/>
  <c r="D22" i="33"/>
  <c r="A22" i="33"/>
  <c r="D19" i="33"/>
  <c r="A19" i="33"/>
  <c r="D18" i="33"/>
  <c r="A18" i="33"/>
  <c r="D17" i="33"/>
  <c r="A17" i="33"/>
  <c r="D16" i="33"/>
  <c r="A16" i="33"/>
  <c r="D13" i="33"/>
  <c r="A13" i="33"/>
  <c r="D12" i="33"/>
  <c r="A12" i="33"/>
  <c r="D11" i="33"/>
  <c r="A11" i="33"/>
  <c r="D10" i="33"/>
  <c r="A10" i="33"/>
  <c r="A39" i="20"/>
  <c r="A33" i="20"/>
  <c r="A27" i="20"/>
  <c r="A21" i="20"/>
  <c r="A15" i="20"/>
  <c r="A9" i="20"/>
  <c r="A3" i="20"/>
  <c r="D43" i="30"/>
  <c r="A43" i="30"/>
  <c r="D42" i="30"/>
  <c r="A42" i="30"/>
  <c r="D41" i="30"/>
  <c r="A41" i="30"/>
  <c r="D40" i="30"/>
  <c r="A40" i="30"/>
  <c r="D37" i="30"/>
  <c r="A37" i="30"/>
  <c r="D36" i="30"/>
  <c r="A36" i="30"/>
  <c r="D35" i="30"/>
  <c r="A35" i="30"/>
  <c r="D34" i="30"/>
  <c r="A34" i="30"/>
  <c r="D31" i="30"/>
  <c r="A31" i="30"/>
  <c r="D30" i="30"/>
  <c r="A30" i="30"/>
  <c r="D29" i="30"/>
  <c r="A29" i="30"/>
  <c r="D28" i="30"/>
  <c r="A28" i="30"/>
  <c r="D25" i="30"/>
  <c r="A25" i="30"/>
  <c r="D24" i="30"/>
  <c r="A24" i="30"/>
  <c r="D23" i="30"/>
  <c r="A23" i="30"/>
  <c r="D22" i="30"/>
  <c r="A22" i="30"/>
  <c r="D19" i="30"/>
  <c r="A19" i="30"/>
  <c r="D18" i="30"/>
  <c r="A18" i="30"/>
  <c r="D17" i="30"/>
  <c r="A17" i="30"/>
  <c r="D16" i="30"/>
  <c r="A16" i="30"/>
  <c r="D13" i="30"/>
  <c r="A13" i="30"/>
  <c r="D12" i="30"/>
  <c r="A12" i="30"/>
  <c r="D11" i="30"/>
  <c r="A11" i="30"/>
  <c r="D10" i="30"/>
  <c r="A10" i="30"/>
  <c r="D43" i="29"/>
  <c r="A43" i="29"/>
  <c r="D42" i="29"/>
  <c r="A42" i="29"/>
  <c r="D41" i="29"/>
  <c r="A41" i="29"/>
  <c r="D40" i="29"/>
  <c r="A40" i="29"/>
  <c r="D37" i="29"/>
  <c r="A37" i="29"/>
  <c r="D36" i="29"/>
  <c r="A36" i="29"/>
  <c r="D35" i="29"/>
  <c r="A35" i="29"/>
  <c r="D34" i="29"/>
  <c r="A34" i="29"/>
  <c r="D31" i="29"/>
  <c r="A31" i="29"/>
  <c r="D30" i="29"/>
  <c r="A30" i="29"/>
  <c r="D29" i="29"/>
  <c r="A29" i="29"/>
  <c r="D28" i="29"/>
  <c r="A28" i="29"/>
  <c r="D25" i="29"/>
  <c r="A25" i="29"/>
  <c r="D24" i="29"/>
  <c r="A24" i="29"/>
  <c r="D23" i="29"/>
  <c r="A23" i="29"/>
  <c r="D22" i="29"/>
  <c r="A22" i="29"/>
  <c r="D19" i="29"/>
  <c r="A19" i="29"/>
  <c r="D18" i="29"/>
  <c r="A18" i="29"/>
  <c r="D17" i="29"/>
  <c r="A17" i="29"/>
  <c r="D16" i="29"/>
  <c r="A16" i="29"/>
  <c r="D13" i="29"/>
  <c r="A13" i="29"/>
  <c r="D12" i="29"/>
  <c r="A12" i="29"/>
  <c r="D11" i="29"/>
  <c r="A11" i="29"/>
  <c r="D10" i="29"/>
  <c r="A10" i="29"/>
  <c r="D43" i="28"/>
  <c r="A43" i="28"/>
  <c r="D42" i="28"/>
  <c r="A42" i="28"/>
  <c r="D41" i="28"/>
  <c r="A41" i="28"/>
  <c r="D40" i="28"/>
  <c r="A40" i="28"/>
  <c r="D37" i="28"/>
  <c r="A37" i="28"/>
  <c r="D36" i="28"/>
  <c r="A36" i="28"/>
  <c r="D35" i="28"/>
  <c r="A35" i="28"/>
  <c r="D34" i="28"/>
  <c r="A34" i="28"/>
  <c r="D31" i="28"/>
  <c r="A31" i="28"/>
  <c r="D30" i="28"/>
  <c r="A30" i="28"/>
  <c r="D29" i="28"/>
  <c r="A29" i="28"/>
  <c r="D28" i="28"/>
  <c r="A28" i="28"/>
  <c r="D25" i="28"/>
  <c r="A25" i="28"/>
  <c r="D24" i="28"/>
  <c r="A24" i="28"/>
  <c r="D23" i="28"/>
  <c r="A23" i="28"/>
  <c r="D22" i="28"/>
  <c r="A22" i="28"/>
  <c r="D19" i="28"/>
  <c r="A19" i="28"/>
  <c r="D18" i="28"/>
  <c r="A18" i="28"/>
  <c r="D17" i="28"/>
  <c r="A17" i="28"/>
  <c r="D16" i="28"/>
  <c r="A16" i="28"/>
  <c r="D13" i="28"/>
  <c r="A13" i="28"/>
  <c r="D12" i="28"/>
  <c r="A12" i="28"/>
  <c r="D11" i="28"/>
  <c r="A11" i="28"/>
  <c r="D10" i="28"/>
  <c r="A10" i="28"/>
  <c r="D43" i="27"/>
  <c r="A43" i="27"/>
  <c r="D42" i="27"/>
  <c r="A42" i="27"/>
  <c r="D41" i="27"/>
  <c r="A41" i="27"/>
  <c r="D40" i="27"/>
  <c r="A40" i="27"/>
  <c r="D37" i="27"/>
  <c r="A37" i="27"/>
  <c r="D36" i="27"/>
  <c r="A36" i="27"/>
  <c r="D35" i="27"/>
  <c r="A35" i="27"/>
  <c r="D34" i="27"/>
  <c r="A34" i="27"/>
  <c r="D31" i="27"/>
  <c r="A31" i="27"/>
  <c r="D30" i="27"/>
  <c r="A30" i="27"/>
  <c r="D29" i="27"/>
  <c r="A29" i="27"/>
  <c r="D28" i="27"/>
  <c r="A28" i="27"/>
  <c r="D25" i="27"/>
  <c r="A25" i="27"/>
  <c r="D24" i="27"/>
  <c r="A24" i="27"/>
  <c r="D23" i="27"/>
  <c r="A23" i="27"/>
  <c r="D22" i="27"/>
  <c r="A22" i="27"/>
  <c r="D19" i="27"/>
  <c r="A19" i="27"/>
  <c r="D18" i="27"/>
  <c r="A18" i="27"/>
  <c r="D17" i="27"/>
  <c r="A17" i="27"/>
  <c r="D16" i="27"/>
  <c r="A16" i="27"/>
  <c r="D13" i="27"/>
  <c r="A13" i="27"/>
  <c r="D12" i="27"/>
  <c r="A12" i="27"/>
  <c r="D11" i="27"/>
  <c r="A11" i="27"/>
  <c r="D10" i="27"/>
  <c r="A10" i="27"/>
  <c r="D43" i="26"/>
  <c r="A43" i="26"/>
  <c r="D42" i="26"/>
  <c r="A42" i="26"/>
  <c r="D41" i="26"/>
  <c r="A41" i="26"/>
  <c r="D40" i="26"/>
  <c r="A40" i="26"/>
  <c r="D37" i="26"/>
  <c r="A37" i="26"/>
  <c r="D36" i="26"/>
  <c r="A36" i="26"/>
  <c r="D35" i="26"/>
  <c r="A35" i="26"/>
  <c r="D34" i="26"/>
  <c r="A34" i="26"/>
  <c r="D31" i="26"/>
  <c r="A31" i="26"/>
  <c r="D30" i="26"/>
  <c r="A30" i="26"/>
  <c r="D29" i="26"/>
  <c r="A29" i="26"/>
  <c r="D28" i="26"/>
  <c r="A28" i="26"/>
  <c r="D25" i="26"/>
  <c r="A25" i="26"/>
  <c r="D24" i="26"/>
  <c r="A24" i="26"/>
  <c r="D23" i="26"/>
  <c r="A23" i="26"/>
  <c r="D22" i="26"/>
  <c r="A22" i="26"/>
  <c r="D19" i="26"/>
  <c r="A19" i="26"/>
  <c r="D18" i="26"/>
  <c r="A18" i="26"/>
  <c r="D17" i="26"/>
  <c r="A17" i="26"/>
  <c r="D16" i="26"/>
  <c r="A16" i="26"/>
  <c r="D13" i="26"/>
  <c r="A13" i="26"/>
  <c r="D12" i="26"/>
  <c r="A12" i="26"/>
  <c r="D11" i="26"/>
  <c r="A11" i="26"/>
  <c r="D10" i="26"/>
  <c r="A10" i="26"/>
  <c r="D43" i="25"/>
  <c r="A43" i="25"/>
  <c r="D42" i="25"/>
  <c r="A42" i="25"/>
  <c r="D41" i="25"/>
  <c r="A41" i="25"/>
  <c r="D40" i="25"/>
  <c r="A40" i="25"/>
  <c r="D37" i="25"/>
  <c r="A37" i="25"/>
  <c r="D36" i="25"/>
  <c r="A36" i="25"/>
  <c r="D35" i="25"/>
  <c r="A35" i="25"/>
  <c r="D34" i="25"/>
  <c r="A34" i="25"/>
  <c r="D31" i="25"/>
  <c r="A31" i="25"/>
  <c r="D30" i="25"/>
  <c r="A30" i="25"/>
  <c r="D29" i="25"/>
  <c r="A29" i="25"/>
  <c r="D28" i="25"/>
  <c r="A28" i="25"/>
  <c r="D25" i="25"/>
  <c r="A25" i="25"/>
  <c r="D24" i="25"/>
  <c r="A24" i="25"/>
  <c r="D23" i="25"/>
  <c r="A23" i="25"/>
  <c r="D22" i="25"/>
  <c r="A22" i="25"/>
  <c r="D19" i="25"/>
  <c r="A19" i="25"/>
  <c r="D18" i="25"/>
  <c r="A18" i="25"/>
  <c r="D17" i="25"/>
  <c r="A17" i="25"/>
  <c r="D16" i="25"/>
  <c r="A16" i="25"/>
  <c r="D13" i="25"/>
  <c r="A13" i="25"/>
  <c r="D12" i="25"/>
  <c r="A12" i="25"/>
  <c r="D11" i="25"/>
  <c r="A11" i="25"/>
  <c r="D10" i="25"/>
  <c r="A10" i="25"/>
  <c r="D43" i="24"/>
  <c r="A43" i="24"/>
  <c r="D42" i="24"/>
  <c r="A42" i="24"/>
  <c r="D41" i="24"/>
  <c r="A41" i="24"/>
  <c r="D40" i="24"/>
  <c r="A40" i="24"/>
  <c r="D37" i="24"/>
  <c r="A37" i="24"/>
  <c r="D36" i="24"/>
  <c r="A36" i="24"/>
  <c r="D35" i="24"/>
  <c r="A35" i="24"/>
  <c r="D34" i="24"/>
  <c r="A34" i="24"/>
  <c r="D31" i="24"/>
  <c r="A31" i="24"/>
  <c r="D30" i="24"/>
  <c r="A30" i="24"/>
  <c r="D29" i="24"/>
  <c r="A29" i="24"/>
  <c r="D28" i="24"/>
  <c r="A28" i="24"/>
  <c r="D25" i="24"/>
  <c r="A25" i="24"/>
  <c r="D24" i="24"/>
  <c r="A24" i="24"/>
  <c r="D23" i="24"/>
  <c r="A23" i="24"/>
  <c r="D22" i="24"/>
  <c r="A22" i="24"/>
  <c r="D19" i="24"/>
  <c r="A19" i="24"/>
  <c r="D18" i="24"/>
  <c r="A18" i="24"/>
  <c r="D17" i="24"/>
  <c r="A17" i="24"/>
  <c r="D16" i="24"/>
  <c r="A16" i="24"/>
  <c r="D13" i="24"/>
  <c r="A13" i="24"/>
  <c r="D12" i="24"/>
  <c r="A12" i="24"/>
  <c r="D11" i="24"/>
  <c r="A11" i="24"/>
  <c r="D10" i="24"/>
  <c r="A10" i="24"/>
  <c r="D43" i="23"/>
  <c r="A43" i="23"/>
  <c r="D42" i="23"/>
  <c r="A42" i="23"/>
  <c r="D41" i="23"/>
  <c r="A41" i="23"/>
  <c r="D40" i="23"/>
  <c r="A40" i="23"/>
  <c r="D37" i="23"/>
  <c r="A37" i="23"/>
  <c r="D36" i="23"/>
  <c r="A36" i="23"/>
  <c r="D35" i="23"/>
  <c r="A35" i="23"/>
  <c r="D34" i="23"/>
  <c r="A34" i="23"/>
  <c r="D31" i="23"/>
  <c r="A31" i="23"/>
  <c r="D30" i="23"/>
  <c r="A30" i="23"/>
  <c r="D29" i="23"/>
  <c r="A29" i="23"/>
  <c r="D28" i="23"/>
  <c r="A28" i="23"/>
  <c r="D25" i="23"/>
  <c r="A25" i="23"/>
  <c r="D24" i="23"/>
  <c r="A24" i="23"/>
  <c r="D23" i="23"/>
  <c r="A23" i="23"/>
  <c r="D22" i="23"/>
  <c r="A22" i="23"/>
  <c r="D19" i="23"/>
  <c r="A19" i="23"/>
  <c r="D18" i="23"/>
  <c r="A18" i="23"/>
  <c r="D17" i="23"/>
  <c r="A17" i="23"/>
  <c r="D16" i="23"/>
  <c r="A16" i="23"/>
  <c r="D13" i="23"/>
  <c r="A13" i="23"/>
  <c r="D12" i="23"/>
  <c r="A12" i="23"/>
  <c r="D11" i="23"/>
  <c r="A11" i="23"/>
  <c r="D10" i="23"/>
  <c r="A10" i="23"/>
  <c r="D43" i="22"/>
  <c r="A43" i="22"/>
  <c r="D42" i="22"/>
  <c r="A42" i="22"/>
  <c r="D41" i="22"/>
  <c r="A41" i="22"/>
  <c r="D40" i="22"/>
  <c r="A40" i="22"/>
  <c r="D37" i="22"/>
  <c r="A37" i="22"/>
  <c r="D36" i="22"/>
  <c r="A36" i="22"/>
  <c r="D35" i="22"/>
  <c r="A35" i="22"/>
  <c r="D34" i="22"/>
  <c r="A34" i="22"/>
  <c r="D31" i="22"/>
  <c r="A31" i="22"/>
  <c r="D30" i="22"/>
  <c r="A30" i="22"/>
  <c r="D29" i="22"/>
  <c r="A29" i="22"/>
  <c r="D28" i="22"/>
  <c r="A28" i="22"/>
  <c r="D25" i="22"/>
  <c r="A25" i="22"/>
  <c r="D24" i="22"/>
  <c r="A24" i="22"/>
  <c r="D23" i="22"/>
  <c r="A23" i="22"/>
  <c r="D22" i="22"/>
  <c r="A22" i="22"/>
  <c r="D19" i="22"/>
  <c r="A19" i="22"/>
  <c r="D18" i="22"/>
  <c r="A18" i="22"/>
  <c r="D17" i="22"/>
  <c r="A17" i="22"/>
  <c r="D16" i="22"/>
  <c r="A16" i="22"/>
  <c r="D13" i="22"/>
  <c r="A13" i="22"/>
  <c r="D12" i="22"/>
  <c r="A12" i="22"/>
  <c r="D11" i="22"/>
  <c r="A11" i="22"/>
  <c r="D10" i="22"/>
  <c r="A10" i="22"/>
  <c r="D43" i="20"/>
  <c r="A43" i="20"/>
  <c r="D42" i="20"/>
  <c r="A42" i="20"/>
  <c r="D41" i="20"/>
  <c r="A41" i="20"/>
  <c r="D40" i="20"/>
  <c r="A40" i="20"/>
  <c r="D37" i="20"/>
  <c r="A37" i="20"/>
  <c r="D36" i="20"/>
  <c r="A36" i="20"/>
  <c r="D35" i="20"/>
  <c r="A35" i="20"/>
  <c r="D34" i="20"/>
  <c r="A34" i="20"/>
  <c r="D31" i="20"/>
  <c r="A31" i="20"/>
  <c r="D30" i="20"/>
  <c r="A30" i="20"/>
  <c r="D29" i="20"/>
  <c r="A29" i="20"/>
  <c r="D28" i="20"/>
  <c r="A28" i="20"/>
  <c r="D25" i="20"/>
  <c r="A25" i="20"/>
  <c r="D24" i="20"/>
  <c r="A24" i="20"/>
  <c r="D23" i="20"/>
  <c r="A23" i="20"/>
  <c r="D22" i="20"/>
  <c r="A22" i="20"/>
  <c r="D19" i="20"/>
  <c r="A19" i="20"/>
  <c r="D18" i="20"/>
  <c r="A18" i="20"/>
  <c r="D17" i="20"/>
  <c r="A17" i="20"/>
  <c r="D16" i="20"/>
  <c r="A16" i="20"/>
  <c r="D13" i="20"/>
  <c r="A13" i="20"/>
  <c r="D12" i="20"/>
  <c r="A12" i="20"/>
  <c r="D11" i="20"/>
  <c r="A11" i="20"/>
  <c r="D10" i="20"/>
  <c r="A10" i="20"/>
  <c r="D43" i="2"/>
  <c r="A43" i="2"/>
  <c r="D42" i="2"/>
  <c r="A42" i="2"/>
  <c r="D41" i="2"/>
  <c r="A41" i="2"/>
  <c r="D40" i="2"/>
  <c r="A40" i="2"/>
  <c r="D37" i="2"/>
  <c r="A37" i="2"/>
  <c r="D36" i="2"/>
  <c r="A36" i="2"/>
  <c r="D35" i="2"/>
  <c r="A35" i="2"/>
  <c r="D34" i="2"/>
  <c r="A34" i="2"/>
  <c r="D31" i="2"/>
  <c r="A31" i="2"/>
  <c r="D30" i="2"/>
  <c r="A30" i="2"/>
  <c r="D29" i="2"/>
  <c r="A29" i="2"/>
  <c r="D28" i="2"/>
  <c r="A28" i="2"/>
  <c r="D25" i="2"/>
  <c r="A25" i="2"/>
  <c r="D24" i="2"/>
  <c r="A24" i="2"/>
  <c r="D23" i="2"/>
  <c r="A23" i="2"/>
  <c r="D22" i="2"/>
  <c r="A22" i="2"/>
  <c r="D19" i="2"/>
  <c r="A19" i="2"/>
  <c r="D18" i="2"/>
  <c r="A18" i="2"/>
  <c r="D17" i="2"/>
  <c r="A17" i="2"/>
  <c r="D16" i="2"/>
  <c r="A16" i="2"/>
  <c r="D13" i="2"/>
  <c r="A13" i="2"/>
  <c r="D12" i="2"/>
  <c r="A12" i="2"/>
  <c r="D11" i="2"/>
  <c r="A11" i="2"/>
  <c r="D10" i="2"/>
  <c r="A10" i="2"/>
</calcChain>
</file>

<file path=xl/sharedStrings.xml><?xml version="1.0" encoding="utf-8"?>
<sst xmlns="http://schemas.openxmlformats.org/spreadsheetml/2006/main" count="118" uniqueCount="114">
  <si>
    <t>Equipe 1 R1.2</t>
  </si>
  <si>
    <t>LA ROMAGNE 6</t>
  </si>
  <si>
    <t>ST CHRISTOPHE DU LIGNERON 1</t>
  </si>
  <si>
    <t>apm</t>
  </si>
  <si>
    <t>AUBIGNY NESMY 1</t>
  </si>
  <si>
    <t>GENETOUZE VENANSAULT 2</t>
  </si>
  <si>
    <t>ST HILAIRE 3</t>
  </si>
  <si>
    <t>ANGLES 1</t>
  </si>
  <si>
    <t>CHALLANS 5</t>
  </si>
  <si>
    <t>BRETIGNOLLES 2</t>
  </si>
  <si>
    <t>Equipe 7 D2.1</t>
  </si>
  <si>
    <t>LES SABLES 7</t>
  </si>
  <si>
    <t>COEX 1</t>
  </si>
  <si>
    <t>NOIRMOUTIER 1</t>
  </si>
  <si>
    <t>ST GILLES 2</t>
  </si>
  <si>
    <t>ST CHRISTOPHE 2</t>
  </si>
  <si>
    <t>JARD 4</t>
  </si>
  <si>
    <t>CHALLANS 8</t>
  </si>
  <si>
    <t>ANGLES 3</t>
  </si>
  <si>
    <t>NIEUL 7</t>
  </si>
  <si>
    <t>LES SABLES 12</t>
  </si>
  <si>
    <t>JARD 5</t>
  </si>
  <si>
    <t>AVRILLE 2</t>
  </si>
  <si>
    <t>TALMONT 3</t>
  </si>
  <si>
    <t>STE FLAIVE 5</t>
  </si>
  <si>
    <t>NIEUL 6</t>
  </si>
  <si>
    <t>BRETIGNOLLES 5</t>
  </si>
  <si>
    <t xml:space="preserve">JARD 1 </t>
  </si>
  <si>
    <t>BOUCHEMAINE 1</t>
  </si>
  <si>
    <t>ST PHILIBERT 1</t>
  </si>
  <si>
    <t xml:space="preserve">MOUZILLON 1 </t>
  </si>
  <si>
    <t xml:space="preserve">LSV TT 1 </t>
  </si>
  <si>
    <t xml:space="preserve">PONT ST MARTIN 1 </t>
  </si>
  <si>
    <t xml:space="preserve">MELLINET 1 </t>
  </si>
  <si>
    <t>SABLÉ TT 1</t>
  </si>
  <si>
    <t>ST HILAIRE de LOULAY 1</t>
  </si>
  <si>
    <t xml:space="preserve">Equipe 2 R2.3 </t>
  </si>
  <si>
    <t xml:space="preserve">LAVAL FA 4 </t>
  </si>
  <si>
    <t xml:space="preserve">LIGNE ASTT 1 </t>
  </si>
  <si>
    <t xml:space="preserve">LA CHAPELLE ASTT 1 </t>
  </si>
  <si>
    <t xml:space="preserve">ANGERS ST LEONARD 1 </t>
  </si>
  <si>
    <t xml:space="preserve">STE LUCE 3 </t>
  </si>
  <si>
    <t>PONT ST MARTIN 2</t>
  </si>
  <si>
    <t xml:space="preserve">LSV TT 2 </t>
  </si>
  <si>
    <t>LSV TT 3</t>
  </si>
  <si>
    <t>NANTES ST JO 4</t>
  </si>
  <si>
    <t>Equipe 3 R3.6</t>
  </si>
  <si>
    <t xml:space="preserve">MOUZILLON 2 </t>
  </si>
  <si>
    <t>CHALLONNES 1</t>
  </si>
  <si>
    <t>LA FERRIERE 6</t>
  </si>
  <si>
    <t>14 dec</t>
  </si>
  <si>
    <t>11 jv</t>
  </si>
  <si>
    <t xml:space="preserve">11 jv </t>
  </si>
  <si>
    <t xml:space="preserve">LA ROCHE VENDEE TT 3 </t>
  </si>
  <si>
    <t>ST DENIS LA CHAVASSE 1</t>
  </si>
  <si>
    <t xml:space="preserve">LSV TT 4 </t>
  </si>
  <si>
    <t xml:space="preserve">POIRE SUR VIE 1 </t>
  </si>
  <si>
    <t>APM</t>
  </si>
  <si>
    <t>Equipe 4 PR 2</t>
  </si>
  <si>
    <t>Equipe 5 PR 1</t>
  </si>
  <si>
    <t xml:space="preserve">JARD 2 </t>
  </si>
  <si>
    <t xml:space="preserve">LSV TT 5 </t>
  </si>
  <si>
    <t>L'HERBERGEMENT 2</t>
  </si>
  <si>
    <t>BELLEVIGNY 2</t>
  </si>
  <si>
    <t>LES ACHARDS 1</t>
  </si>
  <si>
    <t xml:space="preserve">MAT </t>
  </si>
  <si>
    <t>Equipe 6 D 1.1</t>
  </si>
  <si>
    <t>CHANTONNAY 1</t>
  </si>
  <si>
    <t>MOUTIERS MAUXTAITS 1</t>
  </si>
  <si>
    <t>FONTAINES DOIX 1</t>
  </si>
  <si>
    <t>ST FLORENT 1</t>
  </si>
  <si>
    <t>LUCON 2</t>
  </si>
  <si>
    <t>NIEUL 3</t>
  </si>
  <si>
    <t xml:space="preserve">LSV TT 6 </t>
  </si>
  <si>
    <t>LA GARNACHE 1</t>
  </si>
  <si>
    <t>POIRE SUR VIE 3</t>
  </si>
  <si>
    <t>ST GILLES 1</t>
  </si>
  <si>
    <t xml:space="preserve">BRETIGNOLLES 4 </t>
  </si>
  <si>
    <t>Equipe 8 D2.4</t>
  </si>
  <si>
    <t>LES ACHARDS 2</t>
  </si>
  <si>
    <t>AVRILLE 1</t>
  </si>
  <si>
    <t>BRETIGNOLLES 3</t>
  </si>
  <si>
    <t>LUCON 3</t>
  </si>
  <si>
    <t>LSV TT 8</t>
  </si>
  <si>
    <t xml:space="preserve">AIZENAY 5 </t>
  </si>
  <si>
    <t>NIEUL 4</t>
  </si>
  <si>
    <t>Equipe 9 D3.2</t>
  </si>
  <si>
    <t>BEIGNON BASSET 2</t>
  </si>
  <si>
    <t>LES ACHARDS 3</t>
  </si>
  <si>
    <t>TAIMONT 1</t>
  </si>
  <si>
    <t xml:space="preserve">LSV TT 9 </t>
  </si>
  <si>
    <t xml:space="preserve">AUBIGNY / NESMY 3 </t>
  </si>
  <si>
    <t>Eq 10 D3.4</t>
  </si>
  <si>
    <t>LSV TT 10</t>
  </si>
  <si>
    <t>COMMEQUIERS 6</t>
  </si>
  <si>
    <t>GENETOUZE VENANSAULT 4</t>
  </si>
  <si>
    <t>STE FLAIVE 3</t>
  </si>
  <si>
    <t xml:space="preserve">NIEUL 5 </t>
  </si>
  <si>
    <t>Equipe 11 D4.4</t>
  </si>
  <si>
    <t>ST VINCENT SUR CRAON 3</t>
  </si>
  <si>
    <t>LSV TT 11</t>
  </si>
  <si>
    <t xml:space="preserve">POIRE SUR VIE 4 </t>
  </si>
  <si>
    <t>Equipe 12 D4.3</t>
  </si>
  <si>
    <t>GIROUARD 1</t>
  </si>
  <si>
    <t>MOUTIERS MAUXFAITS 4</t>
  </si>
  <si>
    <t xml:space="preserve">ANGLES 6 </t>
  </si>
  <si>
    <t>BEAUREPAIRE ST FULGENT 1</t>
  </si>
  <si>
    <t xml:space="preserve">AIZENAY 4 </t>
  </si>
  <si>
    <t xml:space="preserve">COMMEQUIERS 2 </t>
  </si>
  <si>
    <t xml:space="preserve">EXEMPT </t>
  </si>
  <si>
    <t xml:space="preserve">MOUILLERON 1 </t>
  </si>
  <si>
    <t xml:space="preserve">GIROUARD 2 </t>
  </si>
  <si>
    <t xml:space="preserve">LA ROCHE 9 </t>
  </si>
  <si>
    <t>LA FERRIERE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</si>
</sst>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4B12A"/>
        <bgColor indexed="64"/>
      </patternFill>
    </fill>
    <fill>
      <patternFill patternType="solid">
        <fgColor rgb="FF0CD4FC"/>
        <bgColor indexed="64"/>
      </patternFill>
    </fill>
    <fill>
      <patternFill patternType="solid">
        <fgColor rgb="FFFEAC9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6C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1" fillId="0" borderId="3" xfId="0" applyFont="1" applyBorder="1"/>
    <xf numFmtId="0" fontId="1" fillId="3" borderId="1" xfId="0" applyFont="1" applyFill="1" applyBorder="1"/>
    <xf numFmtId="0" fontId="1" fillId="5" borderId="1" xfId="0" applyFont="1" applyFill="1" applyBorder="1"/>
    <xf numFmtId="0" fontId="0" fillId="5" borderId="1" xfId="0" applyFill="1" applyBorder="1"/>
    <xf numFmtId="0" fontId="1" fillId="7" borderId="1" xfId="0" applyFont="1" applyFill="1" applyBorder="1"/>
    <xf numFmtId="0" fontId="0" fillId="7" borderId="1" xfId="0" applyFill="1" applyBorder="1"/>
    <xf numFmtId="0" fontId="1" fillId="9" borderId="1" xfId="0" applyFont="1" applyFill="1" applyBorder="1"/>
    <xf numFmtId="0" fontId="1" fillId="11" borderId="1" xfId="0" applyFont="1" applyFill="1" applyBorder="1"/>
    <xf numFmtId="0" fontId="1" fillId="13" borderId="1" xfId="0" applyFont="1" applyFill="1" applyBorder="1"/>
    <xf numFmtId="0" fontId="1" fillId="13" borderId="3" xfId="0" applyFont="1" applyFill="1" applyBorder="1"/>
    <xf numFmtId="0" fontId="0" fillId="13" borderId="3" xfId="0" applyFill="1" applyBorder="1"/>
    <xf numFmtId="0" fontId="1" fillId="14" borderId="1" xfId="0" applyFont="1" applyFill="1" applyBorder="1"/>
    <xf numFmtId="0" fontId="1" fillId="14" borderId="3" xfId="0" applyFont="1" applyFill="1" applyBorder="1"/>
    <xf numFmtId="0" fontId="1" fillId="15" borderId="1" xfId="0" applyFont="1" applyFill="1" applyBorder="1"/>
    <xf numFmtId="0" fontId="1" fillId="15" borderId="3" xfId="0" applyFont="1" applyFill="1" applyBorder="1"/>
    <xf numFmtId="0" fontId="1" fillId="16" borderId="1" xfId="0" applyFont="1" applyFill="1" applyBorder="1"/>
    <xf numFmtId="0" fontId="1" fillId="16" borderId="3" xfId="0" applyFont="1" applyFill="1" applyBorder="1"/>
    <xf numFmtId="0" fontId="1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16" borderId="1" xfId="0" applyFill="1" applyBorder="1"/>
    <xf numFmtId="0" fontId="0" fillId="16" borderId="3" xfId="0" applyFill="1" applyBorder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right"/>
    </xf>
    <xf numFmtId="0" fontId="0" fillId="9" borderId="1" xfId="0" applyFill="1" applyBorder="1"/>
    <xf numFmtId="0" fontId="1" fillId="17" borderId="1" xfId="0" applyFont="1" applyFill="1" applyBorder="1"/>
    <xf numFmtId="0" fontId="1" fillId="18" borderId="1" xfId="0" applyFont="1" applyFill="1" applyBorder="1"/>
    <xf numFmtId="0" fontId="2" fillId="14" borderId="8" xfId="0" applyFont="1" applyFill="1" applyBorder="1" applyAlignment="1">
      <alignment horizontal="center" vertical="center"/>
    </xf>
    <xf numFmtId="0" fontId="2" fillId="14" borderId="9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>
      <alignment horizontal="center"/>
    </xf>
    <xf numFmtId="16" fontId="5" fillId="2" borderId="2" xfId="0" applyNumberFormat="1" applyFont="1" applyFill="1" applyBorder="1" applyAlignment="1">
      <alignment horizontal="center"/>
    </xf>
    <xf numFmtId="16" fontId="5" fillId="2" borderId="3" xfId="0" applyNumberFormat="1" applyFont="1" applyFill="1" applyBorder="1" applyAlignment="1">
      <alignment horizontal="center"/>
    </xf>
    <xf numFmtId="0" fontId="2" fillId="13" borderId="8" xfId="0" applyFon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6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6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AC9E"/>
      <color rgb="FF0CD4FC"/>
      <color rgb="FFF4B12A"/>
      <color rgb="FFCCFF33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10273-00A5-4E6A-BE54-45D36EE8F6C2}">
  <dimension ref="A1:F43"/>
  <sheetViews>
    <sheetView zoomScale="55" zoomScaleNormal="55" workbookViewId="0">
      <selection activeCell="F44" sqref="F44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style="4" customWidth="1"/>
    <col min="4" max="4" width="14.5703125" customWidth="1"/>
    <col min="5" max="5" width="22.28515625" customWidth="1"/>
    <col min="6" max="6" width="4.85546875" style="8" customWidth="1"/>
  </cols>
  <sheetData>
    <row r="1" spans="1:6" ht="12" customHeight="1" x14ac:dyDescent="0.25">
      <c r="A1" s="39" t="s">
        <v>0</v>
      </c>
      <c r="B1" s="40"/>
      <c r="C1" s="40"/>
      <c r="D1" s="40"/>
      <c r="E1" s="40"/>
      <c r="F1" s="41"/>
    </row>
    <row r="2" spans="1:6" ht="37.5" customHeight="1" thickBot="1" x14ac:dyDescent="0.3">
      <c r="A2" s="42"/>
      <c r="B2" s="43"/>
      <c r="C2" s="43"/>
      <c r="D2" s="43"/>
      <c r="E2" s="43"/>
      <c r="F2" s="44"/>
    </row>
    <row r="3" spans="1:6" ht="21.75" thickBot="1" x14ac:dyDescent="0.4">
      <c r="A3" s="45">
        <v>45921</v>
      </c>
      <c r="B3" s="46"/>
      <c r="C3" s="46"/>
      <c r="D3" s="46"/>
      <c r="E3" s="46"/>
      <c r="F3" s="47"/>
    </row>
    <row r="4" spans="1:6" ht="15.75" thickBot="1" x14ac:dyDescent="0.3">
      <c r="A4" s="9" t="s">
        <v>28</v>
      </c>
      <c r="B4" s="12"/>
      <c r="C4" s="1">
        <v>1</v>
      </c>
      <c r="D4" s="9" t="s">
        <v>33</v>
      </c>
      <c r="E4" s="12"/>
      <c r="F4" s="5">
        <v>8</v>
      </c>
    </row>
    <row r="5" spans="1:6" ht="15.75" thickBot="1" x14ac:dyDescent="0.3">
      <c r="A5" s="9" t="s">
        <v>34</v>
      </c>
      <c r="B5" s="12"/>
      <c r="C5" s="2">
        <v>2</v>
      </c>
      <c r="D5" s="9" t="s">
        <v>32</v>
      </c>
      <c r="E5" s="12"/>
      <c r="F5" s="6">
        <v>7</v>
      </c>
    </row>
    <row r="6" spans="1:6" ht="15.75" thickBot="1" x14ac:dyDescent="0.3">
      <c r="A6" s="9" t="s">
        <v>29</v>
      </c>
      <c r="B6" s="12"/>
      <c r="C6" s="2">
        <v>3</v>
      </c>
      <c r="D6" s="23" t="s">
        <v>31</v>
      </c>
      <c r="E6" s="24"/>
      <c r="F6" s="6">
        <v>6</v>
      </c>
    </row>
    <row r="7" spans="1:6" ht="15.75" thickBot="1" x14ac:dyDescent="0.3">
      <c r="A7" s="9" t="s">
        <v>30</v>
      </c>
      <c r="B7" s="12"/>
      <c r="C7" s="3">
        <v>4</v>
      </c>
      <c r="D7" s="9" t="s">
        <v>35</v>
      </c>
      <c r="E7" s="12"/>
      <c r="F7" s="7">
        <v>5</v>
      </c>
    </row>
    <row r="8" spans="1:6" ht="15.75" thickBot="1" x14ac:dyDescent="0.3"/>
    <row r="9" spans="1:6" ht="21.75" thickBot="1" x14ac:dyDescent="0.4">
      <c r="A9" s="45">
        <v>45928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 xml:space="preserve">PONT ST MARTIN 1 </v>
      </c>
      <c r="B10" s="12"/>
      <c r="C10" s="1">
        <v>7</v>
      </c>
      <c r="D10" s="9" t="str">
        <f>IF(F10=1,$A$4,
IF(F10=2,$A$5,
IF(F10=3,$A$6,
IF(F10=4,$A$7,
IF(F10=5,$D$7,
IF(F10=6,$D$6,IF(F10=7,$D$5,$D$4)))))))</f>
        <v>BOUCHEMAINE 1</v>
      </c>
      <c r="E10" s="12"/>
      <c r="F10" s="5">
        <v>1</v>
      </c>
    </row>
    <row r="11" spans="1:6" ht="15.75" thickBot="1" x14ac:dyDescent="0.3">
      <c r="A11" s="23" t="str">
        <f>IF(C11=1,$A$4,
IF(C11=2,$A$5,
IF(C11=3,$A$6,
IF(C11=4,$A$7,
IF(C11=5,$D$7,
IF(C11=6,$D$6,IF(C11=7,$D$5,$D$4)))))))</f>
        <v xml:space="preserve">LSV TT 1 </v>
      </c>
      <c r="B11" s="24"/>
      <c r="C11" s="2">
        <v>6</v>
      </c>
      <c r="D11" s="9" t="str">
        <f>IF(F11=1,$A$4,
IF(F11=2,$A$5,
IF(F11=3,$A$6,
IF(F11=4,$A$7,
IF(F11=5,$D$7,
IF(F11=6,$D$6,IF(F11=7,$D$5,$D$4)))))))</f>
        <v>SABLÉ TT 1</v>
      </c>
      <c r="E11" s="12"/>
      <c r="F11" s="6">
        <v>2</v>
      </c>
    </row>
    <row r="12" spans="1:6" ht="15.75" thickBot="1" x14ac:dyDescent="0.3">
      <c r="A12" s="9" t="str">
        <f>IF(C12=1,$A$4,
IF(C12=2,$A$5,
IF(C12=3,$A$6,
IF(C12=4,$A$7,
IF(C12=5,$D$7,
IF(C12=6,$D$6,IF(C12=7,$D$5,$D$4)))))))</f>
        <v>ST HILAIRE de LOULAY 1</v>
      </c>
      <c r="B12" s="12"/>
      <c r="C12" s="2">
        <v>5</v>
      </c>
      <c r="D12" s="9" t="str">
        <f>IF(F12=1,$A$4,
IF(F12=2,$A$5,
IF(F12=3,$A$6,
IF(F12=4,$A$7,
IF(F12=5,$D$7,
IF(F12=6,$D$6,IF(F12=7,$D$5,$D$4)))))))</f>
        <v>ST PHILIBERT 1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 xml:space="preserve">MELLINET 1 </v>
      </c>
      <c r="B13" s="12"/>
      <c r="C13" s="3">
        <v>8</v>
      </c>
      <c r="D13" s="9" t="str">
        <f>IF(F13=1,$A$4,
IF(F13=2,$A$5,
IF(F13=3,$A$6,
IF(F13=4,$A$7,
IF(F13=5,$D$7,
IF(F13=6,$D$6,IF(F13=7,$D$5,$D$4)))))))</f>
        <v xml:space="preserve">MOUZILLON 1 </v>
      </c>
      <c r="E13" s="12"/>
      <c r="F13" s="7">
        <v>4</v>
      </c>
    </row>
    <row r="14" spans="1:6" ht="15.75" thickBot="1" x14ac:dyDescent="0.3"/>
    <row r="15" spans="1:6" ht="21.75" thickBot="1" x14ac:dyDescent="0.4">
      <c r="A15" s="45">
        <v>45942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>BOUCHEMAINE 1</v>
      </c>
      <c r="B16" s="12"/>
      <c r="C16" s="1">
        <v>1</v>
      </c>
      <c r="D16" s="23" t="str">
        <f>IF(F16=1,$A$4,
IF(F16=2,$A$5,
IF(F16=3,$A$6,
IF(F16=4,$A$7,
IF(F16=5,$D$7,
IF(F16=6,$D$6,IF(F16=7,$D$5,$D$4)))))))</f>
        <v xml:space="preserve">LSV TT 1 </v>
      </c>
      <c r="E16" s="24"/>
      <c r="F16" s="5">
        <v>6</v>
      </c>
    </row>
    <row r="17" spans="1:6" ht="15.75" thickBot="1" x14ac:dyDescent="0.3">
      <c r="A17" s="9" t="str">
        <f>IF(C17=1,$A$4,
IF(C17=2,$A$5,
IF(C17=3,$A$6,
IF(C17=4,$A$7,
IF(C17=5,$D$7,
IF(C17=6,$D$6,IF(C17=7,$D$5,$D$4)))))))</f>
        <v>SABLÉ TT 1</v>
      </c>
      <c r="B17" s="12"/>
      <c r="C17" s="2">
        <v>2</v>
      </c>
      <c r="D17" s="9" t="str">
        <f>IF(F17=1,$A$4,
IF(F17=2,$A$5,
IF(F17=3,$A$6,
IF(F17=4,$A$7,
IF(F17=5,$D$7,
IF(F17=6,$D$6,IF(F17=7,$D$5,$D$4)))))))</f>
        <v>ST HILAIRE de LOULAY 1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>ST PHILIBERT 1</v>
      </c>
      <c r="B18" s="12"/>
      <c r="C18" s="2">
        <v>3</v>
      </c>
      <c r="D18" s="9" t="str">
        <f>IF(F18=1,$A$4,
IF(F18=2,$A$5,
IF(F18=3,$A$6,
IF(F18=4,$A$7,
IF(F18=5,$D$7,
IF(F18=6,$D$6,IF(F18=7,$D$5,$D$4)))))))</f>
        <v xml:space="preserve">MOUZILLON 1 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 xml:space="preserve">MELLINET 1 </v>
      </c>
      <c r="B19" s="12"/>
      <c r="C19" s="3">
        <v>8</v>
      </c>
      <c r="D19" s="9" t="str">
        <f>IF(F19=1,$A$4,
IF(F19=2,$A$5,
IF(F19=3,$A$6,
IF(F19=4,$A$7,
IF(F19=5,$D$7,
IF(F19=6,$D$6,IF(F19=7,$D$5,$D$4)))))))</f>
        <v xml:space="preserve">PONT ST MARTIN 1 </v>
      </c>
      <c r="E19" s="12"/>
      <c r="F19" s="7">
        <v>7</v>
      </c>
    </row>
    <row r="20" spans="1:6" ht="15.75" thickBot="1" x14ac:dyDescent="0.3"/>
    <row r="21" spans="1:6" ht="21.75" thickBot="1" x14ac:dyDescent="0.4">
      <c r="A21" s="45">
        <v>45977</v>
      </c>
      <c r="B21" s="46"/>
      <c r="C21" s="46"/>
      <c r="D21" s="46"/>
      <c r="E21" s="46"/>
      <c r="F21" s="47"/>
    </row>
    <row r="22" spans="1:6" ht="15.75" thickBot="1" x14ac:dyDescent="0.3">
      <c r="A22" s="9" t="str">
        <f>IF(C22=1,$A$4,
IF(C22=2,$A$5,
IF(C22=3,$A$6,
IF(C22=4,$A$7,
IF(C22=5,$D$7,
IF(C22=6,$D$6,IF(C22=7,$D$5,$D$4)))))))</f>
        <v>ST HILAIRE de LOULAY 1</v>
      </c>
      <c r="B22" s="12"/>
      <c r="C22" s="1">
        <v>5</v>
      </c>
      <c r="D22" s="10" t="str">
        <f>IF(F22=1,$A$4,
IF(F22=2,$A$5,
IF(F22=3,$A$6,
IF(F22=4,$A$7,
IF(F22=5,$D$7,
IF(F22=6,$D$6,IF(F22=7,$D$5,$D$4)))))))</f>
        <v>BOUCHEMAINE 1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 xml:space="preserve">MOUZILLON 1 </v>
      </c>
      <c r="B23" s="12"/>
      <c r="C23" s="2">
        <v>4</v>
      </c>
      <c r="D23" s="10" t="str">
        <f>IF(F23=1,$A$4,
IF(F23=2,$A$5,
IF(F23=3,$A$6,
IF(F23=4,$A$7,
IF(F23=5,$D$7,
IF(F23=6,$D$6,IF(F23=7,$D$5,$D$4)))))))</f>
        <v>SABLÉ TT 1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>ST PHILIBERT 1</v>
      </c>
      <c r="B24" s="12"/>
      <c r="C24" s="2">
        <v>3</v>
      </c>
      <c r="D24" s="10" t="str">
        <f>IF(F24=1,$A$4,
IF(F24=2,$A$5,
IF(F24=3,$A$6,
IF(F24=4,$A$7,
IF(F24=5,$D$7,
IF(F24=6,$D$6,IF(F24=7,$D$5,$D$4)))))))</f>
        <v xml:space="preserve">MELLINET 1 </v>
      </c>
      <c r="E24" s="11"/>
      <c r="F24" s="6">
        <v>8</v>
      </c>
    </row>
    <row r="25" spans="1:6" ht="15.75" thickBot="1" x14ac:dyDescent="0.3">
      <c r="A25" s="23" t="str">
        <f>IF(C25=1,$A$4,
IF(C25=2,$A$5,
IF(C25=3,$A$6,
IF(C25=4,$A$7,
IF(C25=5,$D$7,
IF(C25=6,$D$6,IF(C25=7,$D$5,$D$4)))))))</f>
        <v xml:space="preserve">LSV TT 1 </v>
      </c>
      <c r="B25" s="24"/>
      <c r="C25" s="3">
        <v>6</v>
      </c>
      <c r="D25" s="10" t="str">
        <f>IF(F25=1,$A$4,
IF(F25=2,$A$5,
IF(F25=3,$A$6,
IF(F25=4,$A$7,
IF(F25=5,$D$7,
IF(F25=6,$D$6,IF(F25=7,$D$5,$D$4)))))))</f>
        <v xml:space="preserve">PONT ST MARTIN 1 </v>
      </c>
      <c r="E25" s="11"/>
      <c r="F25" s="7">
        <v>7</v>
      </c>
    </row>
    <row r="26" spans="1:6" ht="15.75" thickBot="1" x14ac:dyDescent="0.3"/>
    <row r="27" spans="1:6" ht="21.75" thickBot="1" x14ac:dyDescent="0.4">
      <c r="A27" s="45">
        <v>45991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>BOUCHEMAINE 1</v>
      </c>
      <c r="B28" s="12"/>
      <c r="C28" s="1">
        <v>1</v>
      </c>
      <c r="D28" s="9" t="str">
        <f>IF(F28=1,$A$4,
IF(F28=2,$A$5,
IF(F28=3,$A$6,
IF(F28=4,$A$7,
IF(F28=5,$D$7,
IF(F28=6,$D$6,IF(F28=7,$D$5,$D$4)))))))</f>
        <v xml:space="preserve">MOUZILLON 1 </v>
      </c>
      <c r="E28" s="12"/>
      <c r="F28" s="5">
        <v>4</v>
      </c>
    </row>
    <row r="29" spans="1:6" ht="15.75" thickBot="1" x14ac:dyDescent="0.3">
      <c r="A29" s="9" t="str">
        <f>IF(C29=1,$A$4,
IF(C29=2,$A$5,
IF(C29=3,$A$6,
IF(C29=4,$A$7,
IF(C29=5,$D$7,
IF(C29=6,$D$6,IF(C29=7,$D$5,$D$4)))))))</f>
        <v>SABLÉ TT 1</v>
      </c>
      <c r="B29" s="12"/>
      <c r="C29" s="2">
        <v>2</v>
      </c>
      <c r="D29" s="9" t="str">
        <f>IF(F29=1,$A$4,
IF(F29=2,$A$5,
IF(F29=3,$A$6,
IF(F29=4,$A$7,
IF(F29=5,$D$7,
IF(F29=6,$D$6,IF(F29=7,$D$5,$D$4)))))))</f>
        <v>ST PHILIBERT 1</v>
      </c>
      <c r="E29" s="12"/>
      <c r="F29" s="6">
        <v>3</v>
      </c>
    </row>
    <row r="30" spans="1:6" ht="15.75" thickBot="1" x14ac:dyDescent="0.3">
      <c r="A30" s="9" t="str">
        <f>IF(C30=1,$A$4,
IF(C30=2,$A$5,
IF(C30=3,$A$6,
IF(C30=4,$A$7,
IF(C30=5,$D$7,
IF(C30=6,$D$6,IF(C30=7,$D$5,$D$4)))))))</f>
        <v xml:space="preserve">PONT ST MARTIN 1 </v>
      </c>
      <c r="B30" s="12"/>
      <c r="C30" s="2">
        <v>7</v>
      </c>
      <c r="D30" s="9" t="str">
        <f>IF(F30=1,$A$4,
IF(F30=2,$A$5,
IF(F30=3,$A$6,
IF(F30=4,$A$7,
IF(F30=5,$D$7,
IF(F30=6,$D$6,IF(F30=7,$D$5,$D$4)))))))</f>
        <v>ST HILAIRE de LOULAY 1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 xml:space="preserve">MELLINET 1 </v>
      </c>
      <c r="B31" s="12"/>
      <c r="C31" s="3">
        <v>8</v>
      </c>
      <c r="D31" s="23" t="str">
        <f>IF(F31=1,$A$4,
IF(F31=2,$A$5,
IF(F31=3,$A$6,
IF(F31=4,$A$7,
IF(F31=5,$D$7,
IF(F31=6,$D$6,IF(F31=7,$D$5,$D$4)))))))</f>
        <v xml:space="preserve">LSV TT 1 </v>
      </c>
      <c r="E31" s="24"/>
      <c r="F31" s="7">
        <v>6</v>
      </c>
    </row>
    <row r="32" spans="1:6" ht="15.75" thickBot="1" x14ac:dyDescent="0.3"/>
    <row r="33" spans="1:6" ht="21.75" thickBot="1" x14ac:dyDescent="0.4">
      <c r="A33" s="45"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>ST PHILIBERT 1</v>
      </c>
      <c r="B34" s="12"/>
      <c r="C34" s="1">
        <v>3</v>
      </c>
      <c r="D34" s="9" t="str">
        <f>IF(F34=1,$A$4,
IF(F34=2,$A$5,
IF(F34=3,$A$6,
IF(F34=4,$A$7,
IF(F34=5,$D$7,
IF(F34=6,$D$6,IF(F34=7,$D$5,$D$4)))))))</f>
        <v>BOUCHEMAINE 1</v>
      </c>
      <c r="E34" s="12"/>
      <c r="F34" s="5">
        <v>1</v>
      </c>
    </row>
    <row r="35" spans="1:6" ht="15.75" thickBot="1" x14ac:dyDescent="0.3">
      <c r="A35" s="9" t="str">
        <f>IF(C35=1,$A$4,
IF(C35=2,$A$5,
IF(C35=3,$A$6,
IF(C35=4,$A$7,
IF(C35=5,$D$7,
IF(C35=6,$D$6,IF(C35=7,$D$5,$D$4)))))))</f>
        <v>ST HILAIRE de LOULAY 1</v>
      </c>
      <c r="B35" s="12"/>
      <c r="C35" s="2">
        <v>5</v>
      </c>
      <c r="D35" s="23" t="str">
        <f>IF(F35=1,$A$4,
IF(F35=2,$A$5,
IF(F35=3,$A$6,
IF(F35=4,$A$7,
IF(F35=5,$D$7,
IF(F35=6,$D$6,IF(F35=7,$D$5,$D$4)))))))</f>
        <v xml:space="preserve">LSV TT 1 </v>
      </c>
      <c r="E35" s="24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 xml:space="preserve">MOUZILLON 1 </v>
      </c>
      <c r="B36" s="12"/>
      <c r="C36" s="2">
        <v>4</v>
      </c>
      <c r="D36" s="9" t="str">
        <f>IF(F36=1,$A$4,
IF(F36=2,$A$5,
IF(F36=3,$A$6,
IF(F36=4,$A$7,
IF(F36=5,$D$7,
IF(F36=6,$D$6,IF(F36=7,$D$5,$D$4)))))))</f>
        <v xml:space="preserve">PONT ST MARTIN 1 </v>
      </c>
      <c r="E36" s="12"/>
      <c r="F36" s="6">
        <v>7</v>
      </c>
    </row>
    <row r="37" spans="1:6" ht="15.75" thickBot="1" x14ac:dyDescent="0.3">
      <c r="A37" s="9" t="str">
        <f>IF(C37=1,$A$4,
IF(C37=2,$A$5,
IF(C37=3,$A$6,
IF(C37=4,$A$7,
IF(C37=5,$D$7,
IF(C37=6,$D$6,IF(C37=7,$D$5,$D$4)))))))</f>
        <v>SABLÉ TT 1</v>
      </c>
      <c r="B37" s="12"/>
      <c r="C37" s="3">
        <v>2</v>
      </c>
      <c r="D37" s="9" t="str">
        <f>IF(F37=1,$A$4,
IF(F37=2,$A$5,
IF(F37=3,$A$6,
IF(F37=4,$A$7,
IF(F37=5,$D$7,
IF(F37=6,$D$6,IF(F37=7,$D$5,$D$4)))))))</f>
        <v xml:space="preserve">MELLINET 1 </v>
      </c>
      <c r="E37" s="12"/>
      <c r="F37" s="7">
        <v>8</v>
      </c>
    </row>
    <row r="38" spans="1:6" ht="15.75" thickBot="1" x14ac:dyDescent="0.3"/>
    <row r="39" spans="1:6" ht="21.75" thickBot="1" x14ac:dyDescent="0.4">
      <c r="A39" s="45">
        <v>45668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>BOUCHEMAINE 1</v>
      </c>
      <c r="B40" s="12"/>
      <c r="C40" s="1">
        <v>1</v>
      </c>
      <c r="D40" s="9" t="str">
        <f>IF(F40=1,$A$4,
IF(F40=2,$A$5,
IF(F40=3,$A$6,
IF(F40=4,$A$7,
IF(F40=5,$D$7,
IF(F40=6,$D$6,IF(F40=7,$D$5,$D$4)))))))</f>
        <v>SABLÉ TT 1</v>
      </c>
      <c r="E40" s="12"/>
      <c r="F40" s="5">
        <v>2</v>
      </c>
    </row>
    <row r="41" spans="1:6" ht="15.75" thickBot="1" x14ac:dyDescent="0.3">
      <c r="A41" s="23" t="str">
        <f>IF(C41=1,$A$4,
IF(C41=2,$A$5,
IF(C41=3,$A$6,
IF(C41=4,$A$7,
IF(C41=5,$D$7,
IF(C41=6,$D$6,IF(C41=7,$D$5,$D$4)))))))</f>
        <v xml:space="preserve">LSV TT 1 </v>
      </c>
      <c r="B41" s="24"/>
      <c r="C41" s="2">
        <v>6</v>
      </c>
      <c r="D41" s="9" t="str">
        <f>IF(F41=1,$A$4,
IF(F41=2,$A$5,
IF(F41=3,$A$6,
IF(F41=4,$A$7,
IF(F41=5,$D$7,
IF(F41=6,$D$6,IF(F41=7,$D$5,$D$4)))))))</f>
        <v xml:space="preserve">MOUZILLON 1 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 xml:space="preserve">PONT ST MARTIN 1 </v>
      </c>
      <c r="B42" s="12"/>
      <c r="C42" s="2">
        <v>7</v>
      </c>
      <c r="D42" s="9" t="str">
        <f>IF(F42=1,$A$4,
IF(F42=2,$A$5,
IF(F42=3,$A$6,
IF(F42=4,$A$7,
IF(F42=5,$D$7,
IF(F42=6,$D$6,IF(F42=7,$D$5,$D$4)))))))</f>
        <v>ST PHILIBERT 1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 xml:space="preserve">MELLINET 1 </v>
      </c>
      <c r="B43" s="12"/>
      <c r="C43" s="3">
        <v>8</v>
      </c>
      <c r="D43" s="9" t="str">
        <f>IF(F43=1,$A$4,
IF(F43=2,$A$5,
IF(F43=3,$A$6,
IF(F43=4,$A$7,
IF(F43=5,$D$7,
IF(F43=6,$D$6,IF(F43=7,$D$5,$D$4)))))))</f>
        <v>ST HILAIRE de LOULAY 1</v>
      </c>
      <c r="E43" s="12"/>
      <c r="F43" s="7">
        <v>5</v>
      </c>
    </row>
  </sheetData>
  <mergeCells count="8">
    <mergeCell ref="A1:F2"/>
    <mergeCell ref="A39:F39"/>
    <mergeCell ref="A33:F33"/>
    <mergeCell ref="A27:F27"/>
    <mergeCell ref="A21:F21"/>
    <mergeCell ref="A15:F15"/>
    <mergeCell ref="A3:F3"/>
    <mergeCell ref="A9:F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7A8A-C5ED-4F9F-9C7C-DABD69764137}">
  <dimension ref="A1:F43"/>
  <sheetViews>
    <sheetView workbookViewId="0">
      <selection activeCell="G31" sqref="G31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6" x14ac:dyDescent="0.25">
      <c r="A1" s="90" t="s">
        <v>92</v>
      </c>
      <c r="B1" s="91"/>
      <c r="C1" s="91"/>
      <c r="D1" s="91"/>
      <c r="E1" s="91"/>
      <c r="F1" s="92"/>
    </row>
    <row r="2" spans="1:6" ht="30" customHeight="1" thickBot="1" x14ac:dyDescent="0.3">
      <c r="A2" s="93"/>
      <c r="B2" s="94"/>
      <c r="C2" s="94"/>
      <c r="D2" s="94"/>
      <c r="E2" s="94"/>
      <c r="F2" s="95"/>
    </row>
    <row r="3" spans="1:6" ht="21.75" thickBot="1" x14ac:dyDescent="0.4">
      <c r="A3" s="45">
        <f>'Eq9 D3'!A3:F3</f>
        <v>45556</v>
      </c>
      <c r="B3" s="46"/>
      <c r="C3" s="46"/>
      <c r="D3" s="46"/>
      <c r="E3" s="46"/>
      <c r="F3" s="47"/>
    </row>
    <row r="4" spans="1:6" ht="15.75" thickBot="1" x14ac:dyDescent="0.3">
      <c r="A4" s="9" t="s">
        <v>21</v>
      </c>
      <c r="B4" s="12"/>
      <c r="C4" s="1">
        <v>1</v>
      </c>
      <c r="D4" s="9" t="s">
        <v>97</v>
      </c>
      <c r="E4" s="12"/>
      <c r="F4" s="5">
        <v>8</v>
      </c>
    </row>
    <row r="5" spans="1:6" ht="15.75" thickBot="1" x14ac:dyDescent="0.3">
      <c r="A5" s="18" t="s">
        <v>93</v>
      </c>
      <c r="B5" s="12"/>
      <c r="C5" s="2">
        <v>2</v>
      </c>
      <c r="D5" s="9" t="s">
        <v>96</v>
      </c>
      <c r="E5" s="12"/>
      <c r="F5" s="6">
        <v>7</v>
      </c>
    </row>
    <row r="6" spans="1:6" ht="15.75" thickBot="1" x14ac:dyDescent="0.3">
      <c r="A6" s="9" t="s">
        <v>94</v>
      </c>
      <c r="B6" s="12"/>
      <c r="C6" s="2">
        <v>3</v>
      </c>
      <c r="D6" s="9" t="s">
        <v>95</v>
      </c>
      <c r="E6" s="12"/>
      <c r="F6" s="6">
        <v>6</v>
      </c>
    </row>
    <row r="7" spans="1:6" ht="15.75" thickBot="1" x14ac:dyDescent="0.3">
      <c r="A7" s="9" t="s">
        <v>26</v>
      </c>
      <c r="B7" s="12"/>
      <c r="C7" s="3">
        <v>4</v>
      </c>
      <c r="D7" s="27" t="s">
        <v>14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f>'Eq9 D3'!A9:F9</f>
        <v>45563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>STE FLAIVE 3</v>
      </c>
      <c r="B10" s="12"/>
      <c r="C10" s="1">
        <v>7</v>
      </c>
      <c r="D10" s="9" t="str">
        <f>IF(F10=1,$A$4,
IF(F10=2,$A$5,
IF(F10=3,$A$6,
IF(F10=4,$A$7,
IF(F10=5,$D$7,
IF(F10=6,$D$6,IF(F10=7,$D$5,$D$4)))))))</f>
        <v>JARD 5</v>
      </c>
      <c r="E10" s="12"/>
      <c r="F10" s="5">
        <v>1</v>
      </c>
    </row>
    <row r="11" spans="1:6" ht="15.75" thickBot="1" x14ac:dyDescent="0.3">
      <c r="A11" s="9" t="str">
        <f>IF(C11=1,$A$4,
IF(C11=2,$A$5,
IF(C11=3,$A$6,
IF(C11=4,$A$7,
IF(C11=5,$D$7,
IF(C11=6,$D$6,IF(C11=7,$D$5,$D$4)))))))</f>
        <v>GENETOUZE VENANSAULT 4</v>
      </c>
      <c r="B11" s="12"/>
      <c r="C11" s="2">
        <v>6</v>
      </c>
      <c r="D11" s="18" t="str">
        <f>IF(F11=1,$A$4,
IF(F11=2,$A$5,
IF(F11=3,$A$6,
IF(F11=4,$A$7,
IF(F11=5,$D$7,
IF(F11=6,$D$6,IF(F11=7,$D$5,$D$4)))))))</f>
        <v>LSV TT 10</v>
      </c>
      <c r="E11" s="12"/>
      <c r="F11" s="6">
        <v>2</v>
      </c>
    </row>
    <row r="12" spans="1:6" ht="15.75" thickBot="1" x14ac:dyDescent="0.3">
      <c r="A12" s="27" t="str">
        <f>IF(C12=1,$A$4,
IF(C12=2,$A$5,
IF(C12=3,$A$6,
IF(C12=4,$A$7,
IF(C12=5,$D$7,
IF(C12=6,$D$6,IF(C12=7,$D$5,$D$4)))))))</f>
        <v>ST GILLES 2</v>
      </c>
      <c r="B12" s="12"/>
      <c r="C12" s="2">
        <v>5</v>
      </c>
      <c r="D12" s="9" t="str">
        <f>IF(F12=1,$A$4,
IF(F12=2,$A$5,
IF(F12=3,$A$6,
IF(F12=4,$A$7,
IF(F12=5,$D$7,
IF(F12=6,$D$6,IF(F12=7,$D$5,$D$4)))))))</f>
        <v>COMMEQUIERS 6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 xml:space="preserve">NIEUL 5 </v>
      </c>
      <c r="B13" s="12"/>
      <c r="C13" s="3">
        <v>8</v>
      </c>
      <c r="D13" s="9" t="str">
        <f>IF(F13=1,$A$4,
IF(F13=2,$A$5,
IF(F13=3,$A$6,
IF(F13=4,$A$7,
IF(F13=5,$D$7,
IF(F13=6,$D$6,IF(F13=7,$D$5,$D$4)))))))</f>
        <v>BRETIGNOLLES 5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f>'Eq9 D3'!A15:F15</f>
        <v>45577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>JARD 5</v>
      </c>
      <c r="B16" s="12"/>
      <c r="C16" s="1">
        <v>1</v>
      </c>
      <c r="D16" s="9" t="str">
        <f>IF(F16=1,$A$4,
IF(F16=2,$A$5,
IF(F16=3,$A$6,
IF(F16=4,$A$7,
IF(F16=5,$D$7,
IF(F16=6,$D$6,IF(F16=7,$D$5,$D$4)))))))</f>
        <v>GENETOUZE VENANSAULT 4</v>
      </c>
      <c r="E16" s="12"/>
      <c r="F16" s="5">
        <v>6</v>
      </c>
    </row>
    <row r="17" spans="1:6" ht="15.75" thickBot="1" x14ac:dyDescent="0.3">
      <c r="A17" s="18" t="str">
        <f>IF(C17=1,$A$4,
IF(C17=2,$A$5,
IF(C17=3,$A$6,
IF(C17=4,$A$7,
IF(C17=5,$D$7,
IF(C17=6,$D$6,IF(C17=7,$D$5,$D$4)))))))</f>
        <v>LSV TT 10</v>
      </c>
      <c r="B17" s="12"/>
      <c r="C17" s="2">
        <v>2</v>
      </c>
      <c r="D17" s="27" t="str">
        <f>IF(F17=1,$A$4,
IF(F17=2,$A$5,
IF(F17=3,$A$6,
IF(F17=4,$A$7,
IF(F17=5,$D$7,
IF(F17=6,$D$6,IF(F17=7,$D$5,$D$4)))))))</f>
        <v>ST GILLES 2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>COMMEQUIERS 6</v>
      </c>
      <c r="B18" s="12"/>
      <c r="C18" s="2">
        <v>3</v>
      </c>
      <c r="D18" s="9" t="str">
        <f>IF(F18=1,$A$4,
IF(F18=2,$A$5,
IF(F18=3,$A$6,
IF(F18=4,$A$7,
IF(F18=5,$D$7,
IF(F18=6,$D$6,IF(F18=7,$D$5,$D$4)))))))</f>
        <v>BRETIGNOLLES 5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 xml:space="preserve">NIEUL 5 </v>
      </c>
      <c r="B19" s="12"/>
      <c r="C19" s="3">
        <v>8</v>
      </c>
      <c r="D19" s="9" t="str">
        <f>IF(F19=1,$A$4,
IF(F19=2,$A$5,
IF(F19=3,$A$6,
IF(F19=4,$A$7,
IF(F19=5,$D$7,
IF(F19=6,$D$6,IF(F19=7,$D$5,$D$4)))))))</f>
        <v>STE FLAIVE 3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f>'Eq9 D3'!A21:F21</f>
        <v>45612</v>
      </c>
      <c r="B21" s="46"/>
      <c r="C21" s="46"/>
      <c r="D21" s="46"/>
      <c r="E21" s="46"/>
      <c r="F21" s="47"/>
    </row>
    <row r="22" spans="1:6" ht="15.75" thickBot="1" x14ac:dyDescent="0.3">
      <c r="A22" s="27" t="str">
        <f>IF(C22=1,$A$4,
IF(C22=2,$A$5,
IF(C22=3,$A$6,
IF(C22=4,$A$7,
IF(C22=5,$D$7,
IF(C22=6,$D$6,IF(C22=7,$D$5,$D$4)))))))</f>
        <v>ST GILLES 2</v>
      </c>
      <c r="B22" s="12"/>
      <c r="C22" s="1">
        <v>5</v>
      </c>
      <c r="D22" s="10" t="str">
        <f>IF(F22=1,$A$4,
IF(F22=2,$A$5,
IF(F22=3,$A$6,
IF(F22=4,$A$7,
IF(F22=5,$D$7,
IF(F22=6,$D$6,IF(F22=7,$D$5,$D$4)))))))</f>
        <v>JARD 5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>BRETIGNOLLES 5</v>
      </c>
      <c r="B23" s="12"/>
      <c r="C23" s="2">
        <v>4</v>
      </c>
      <c r="D23" s="36" t="str">
        <f>IF(F23=1,$A$4,
IF(F23=2,$A$5,
IF(F23=3,$A$6,
IF(F23=4,$A$7,
IF(F23=5,$D$7,
IF(F23=6,$D$6,IF(F23=7,$D$5,$D$4)))))))</f>
        <v>LSV TT 10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>COMMEQUIERS 6</v>
      </c>
      <c r="B24" s="12"/>
      <c r="C24" s="2">
        <v>3</v>
      </c>
      <c r="D24" s="10" t="str">
        <f>IF(F24=1,$A$4,
IF(F24=2,$A$5,
IF(F24=3,$A$6,
IF(F24=4,$A$7,
IF(F24=5,$D$7,
IF(F24=6,$D$6,IF(F24=7,$D$5,$D$4)))))))</f>
        <v xml:space="preserve">NIEUL 5 </v>
      </c>
      <c r="E24" s="11"/>
      <c r="F24" s="6">
        <v>8</v>
      </c>
    </row>
    <row r="25" spans="1:6" ht="15.75" thickBot="1" x14ac:dyDescent="0.3">
      <c r="A25" s="9" t="str">
        <f>IF(C25=1,$A$4,
IF(C25=2,$A$5,
IF(C25=3,$A$6,
IF(C25=4,$A$7,
IF(C25=5,$D$7,
IF(C25=6,$D$6,IF(C25=7,$D$5,$D$4)))))))</f>
        <v>GENETOUZE VENANSAULT 4</v>
      </c>
      <c r="B25" s="12"/>
      <c r="C25" s="3">
        <v>6</v>
      </c>
      <c r="D25" s="10" t="str">
        <f>IF(F25=1,$A$4,
IF(F25=2,$A$5,
IF(F25=3,$A$6,
IF(F25=4,$A$7,
IF(F25=5,$D$7,
IF(F25=6,$D$6,IF(F25=7,$D$5,$D$4)))))))</f>
        <v>STE FLAIVE 3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f>'Eq9 D3'!A27:F27</f>
        <v>45626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>JARD 5</v>
      </c>
      <c r="B28" s="12"/>
      <c r="C28" s="1">
        <v>1</v>
      </c>
      <c r="D28" s="9" t="str">
        <f>IF(F28=1,$A$4,
IF(F28=2,$A$5,
IF(F28=3,$A$6,
IF(F28=4,$A$7,
IF(F28=5,$D$7,
IF(F28=6,$D$6,IF(F28=7,$D$5,$D$4)))))))</f>
        <v>BRETIGNOLLES 5</v>
      </c>
      <c r="E28" s="12"/>
      <c r="F28" s="5">
        <v>4</v>
      </c>
    </row>
    <row r="29" spans="1:6" ht="15.75" thickBot="1" x14ac:dyDescent="0.3">
      <c r="A29" s="18" t="str">
        <f>IF(C29=1,$A$4,
IF(C29=2,$A$5,
IF(C29=3,$A$6,
IF(C29=4,$A$7,
IF(C29=5,$D$7,
IF(C29=6,$D$6,IF(C29=7,$D$5,$D$4)))))))</f>
        <v>LSV TT 10</v>
      </c>
      <c r="B29" s="12"/>
      <c r="C29" s="2">
        <v>2</v>
      </c>
      <c r="D29" s="9" t="str">
        <f>IF(F29=1,$A$4,
IF(F29=2,$A$5,
IF(F29=3,$A$6,
IF(F29=4,$A$7,
IF(F29=5,$D$7,
IF(F29=6,$D$6,IF(F29=7,$D$5,$D$4)))))))</f>
        <v>COMMEQUIERS 6</v>
      </c>
      <c r="E29" s="12"/>
      <c r="F29" s="6">
        <v>3</v>
      </c>
    </row>
    <row r="30" spans="1:6" ht="15.75" thickBot="1" x14ac:dyDescent="0.3">
      <c r="A30" s="9" t="str">
        <f>IF(C30=1,$A$4,
IF(C30=2,$A$5,
IF(C30=3,$A$6,
IF(C30=4,$A$7,
IF(C30=5,$D$7,
IF(C30=6,$D$6,IF(C30=7,$D$5,$D$4)))))))</f>
        <v>STE FLAIVE 3</v>
      </c>
      <c r="B30" s="12"/>
      <c r="C30" s="2">
        <v>7</v>
      </c>
      <c r="D30" s="27" t="str">
        <f>IF(F30=1,$A$4,
IF(F30=2,$A$5,
IF(F30=3,$A$6,
IF(F30=4,$A$7,
IF(F30=5,$D$7,
IF(F30=6,$D$6,IF(F30=7,$D$5,$D$4)))))))</f>
        <v>ST GILLES 2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 xml:space="preserve">NIEUL 5 </v>
      </c>
      <c r="B31" s="12"/>
      <c r="C31" s="3">
        <v>8</v>
      </c>
      <c r="D31" s="9" t="str">
        <f>IF(F31=1,$A$4,
IF(F31=2,$A$5,
IF(F31=3,$A$6,
IF(F31=4,$A$7,
IF(F31=5,$D$7,
IF(F31=6,$D$6,IF(F31=7,$D$5,$D$4)))))))</f>
        <v>GENETOUZE VENANSAULT 4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f>'Eq9 D3'!A33:F33</f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>COMMEQUIERS 6</v>
      </c>
      <c r="B34" s="12"/>
      <c r="C34" s="1">
        <v>3</v>
      </c>
      <c r="D34" s="9" t="str">
        <f>IF(F34=1,$A$4,
IF(F34=2,$A$5,
IF(F34=3,$A$6,
IF(F34=4,$A$7,
IF(F34=5,$D$7,
IF(F34=6,$D$6,IF(F34=7,$D$5,$D$4)))))))</f>
        <v>JARD 5</v>
      </c>
      <c r="E34" s="12"/>
      <c r="F34" s="5">
        <v>1</v>
      </c>
    </row>
    <row r="35" spans="1:6" ht="15.75" thickBot="1" x14ac:dyDescent="0.3">
      <c r="A35" s="27" t="str">
        <f>IF(C35=1,$A$4,
IF(C35=2,$A$5,
IF(C35=3,$A$6,
IF(C35=4,$A$7,
IF(C35=5,$D$7,
IF(C35=6,$D$6,IF(C35=7,$D$5,$D$4)))))))</f>
        <v>ST GILLES 2</v>
      </c>
      <c r="B35" s="12"/>
      <c r="C35" s="2">
        <v>5</v>
      </c>
      <c r="D35" s="9" t="str">
        <f>IF(F35=1,$A$4,
IF(F35=2,$A$5,
IF(F35=3,$A$6,
IF(F35=4,$A$7,
IF(F35=5,$D$7,
IF(F35=6,$D$6,IF(F35=7,$D$5,$D$4)))))))</f>
        <v>GENETOUZE VENANSAULT 4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>BRETIGNOLLES 5</v>
      </c>
      <c r="B36" s="12"/>
      <c r="C36" s="2">
        <v>4</v>
      </c>
      <c r="D36" s="9" t="str">
        <f>IF(F36=1,$A$4,
IF(F36=2,$A$5,
IF(F36=3,$A$6,
IF(F36=4,$A$7,
IF(F36=5,$D$7,
IF(F36=6,$D$6,IF(F36=7,$D$5,$D$4)))))))</f>
        <v>STE FLAIVE 3</v>
      </c>
      <c r="E36" s="12"/>
      <c r="F36" s="6">
        <v>7</v>
      </c>
    </row>
    <row r="37" spans="1:6" ht="15.75" thickBot="1" x14ac:dyDescent="0.3">
      <c r="A37" s="18" t="str">
        <f>IF(C37=1,$A$4,
IF(C37=2,$A$5,
IF(C37=3,$A$6,
IF(C37=4,$A$7,
IF(C37=5,$D$7,
IF(C37=6,$D$6,IF(C37=7,$D$5,$D$4)))))))</f>
        <v>LSV TT 10</v>
      </c>
      <c r="B37" s="12"/>
      <c r="C37" s="3">
        <v>2</v>
      </c>
      <c r="D37" s="9" t="str">
        <f>IF(F37=1,$A$4,
IF(F37=2,$A$5,
IF(F37=3,$A$6,
IF(F37=4,$A$7,
IF(F37=5,$D$7,
IF(F37=6,$D$6,IF(F37=7,$D$5,$D$4)))))))</f>
        <v xml:space="preserve">NIEUL 5 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 t="str">
        <f>'Eq9 D3'!A39:F39</f>
        <v>11 jv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>JARD 5</v>
      </c>
      <c r="B40" s="12"/>
      <c r="C40" s="1">
        <v>1</v>
      </c>
      <c r="D40" s="18" t="str">
        <f>IF(F40=1,$A$4,
IF(F40=2,$A$5,
IF(F40=3,$A$6,
IF(F40=4,$A$7,
IF(F40=5,$D$7,
IF(F40=6,$D$6,IF(F40=7,$D$5,$D$4)))))))</f>
        <v>LSV TT 10</v>
      </c>
      <c r="E40" s="12"/>
      <c r="F40" s="5">
        <v>2</v>
      </c>
    </row>
    <row r="41" spans="1:6" ht="15.75" thickBot="1" x14ac:dyDescent="0.3">
      <c r="A41" s="9" t="str">
        <f>IF(C41=1,$A$4,
IF(C41=2,$A$5,
IF(C41=3,$A$6,
IF(C41=4,$A$7,
IF(C41=5,$D$7,
IF(C41=6,$D$6,IF(C41=7,$D$5,$D$4)))))))</f>
        <v>GENETOUZE VENANSAULT 4</v>
      </c>
      <c r="B41" s="12"/>
      <c r="C41" s="2">
        <v>6</v>
      </c>
      <c r="D41" s="9" t="str">
        <f>IF(F41=1,$A$4,
IF(F41=2,$A$5,
IF(F41=3,$A$6,
IF(F41=4,$A$7,
IF(F41=5,$D$7,
IF(F41=6,$D$6,IF(F41=7,$D$5,$D$4)))))))</f>
        <v>BRETIGNOLLES 5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>STE FLAIVE 3</v>
      </c>
      <c r="B42" s="12"/>
      <c r="C42" s="2">
        <v>7</v>
      </c>
      <c r="D42" s="9" t="str">
        <f>IF(F42=1,$A$4,
IF(F42=2,$A$5,
IF(F42=3,$A$6,
IF(F42=4,$A$7,
IF(F42=5,$D$7,
IF(F42=6,$D$6,IF(F42=7,$D$5,$D$4)))))))</f>
        <v>COMMEQUIERS 6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 xml:space="preserve">NIEUL 5 </v>
      </c>
      <c r="B43" s="12"/>
      <c r="C43" s="3">
        <v>8</v>
      </c>
      <c r="D43" s="27" t="str">
        <f>IF(F43=1,$A$4,
IF(F43=2,$A$5,
IF(F43=3,$A$6,
IF(F43=4,$A$7,
IF(F43=5,$D$7,
IF(F43=6,$D$6,IF(F43=7,$D$5,$D$4)))))))</f>
        <v>ST GILLES 2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16DAB-BB57-4CFD-B057-ED6104ADEF97}">
  <dimension ref="A1:F43"/>
  <sheetViews>
    <sheetView tabSelected="1" topLeftCell="A22" workbookViewId="0">
      <selection activeCell="K20" sqref="K20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6" x14ac:dyDescent="0.25">
      <c r="A1" s="96" t="s">
        <v>98</v>
      </c>
      <c r="B1" s="97"/>
      <c r="C1" s="97"/>
      <c r="D1" s="97"/>
      <c r="E1" s="97"/>
      <c r="F1" s="98"/>
    </row>
    <row r="2" spans="1:6" ht="30" customHeight="1" thickBot="1" x14ac:dyDescent="0.3">
      <c r="A2" s="99"/>
      <c r="B2" s="100"/>
      <c r="C2" s="100"/>
      <c r="D2" s="100"/>
      <c r="E2" s="100"/>
      <c r="F2" s="101"/>
    </row>
    <row r="3" spans="1:6" ht="21.75" thickBot="1" x14ac:dyDescent="0.4">
      <c r="A3" s="45">
        <f>'Eq10 D3'!A3:F3</f>
        <v>45556</v>
      </c>
      <c r="B3" s="46"/>
      <c r="C3" s="46"/>
      <c r="D3" s="46"/>
      <c r="E3" s="46"/>
      <c r="F3" s="47"/>
    </row>
    <row r="4" spans="1:6" ht="15.75" thickBot="1" x14ac:dyDescent="0.3">
      <c r="A4" s="9" t="s">
        <v>110</v>
      </c>
      <c r="B4" s="12"/>
      <c r="C4" s="1">
        <v>1</v>
      </c>
      <c r="D4" s="9" t="s">
        <v>113</v>
      </c>
      <c r="E4" s="12"/>
      <c r="F4" s="5">
        <v>8</v>
      </c>
    </row>
    <row r="5" spans="1:6" ht="15.75" thickBot="1" x14ac:dyDescent="0.3">
      <c r="A5" s="9" t="s">
        <v>99</v>
      </c>
      <c r="B5" s="12"/>
      <c r="C5" s="2">
        <v>2</v>
      </c>
      <c r="D5" s="9" t="s">
        <v>101</v>
      </c>
      <c r="E5" s="12"/>
      <c r="F5" s="6">
        <v>7</v>
      </c>
    </row>
    <row r="6" spans="1:6" ht="15.75" thickBot="1" x14ac:dyDescent="0.3">
      <c r="A6" s="38" t="s">
        <v>100</v>
      </c>
      <c r="B6" s="12"/>
      <c r="C6" s="2">
        <v>3</v>
      </c>
      <c r="D6" s="108" t="s">
        <v>112</v>
      </c>
      <c r="E6" s="12"/>
      <c r="F6" s="6">
        <v>6</v>
      </c>
    </row>
    <row r="7" spans="1:6" ht="15.75" thickBot="1" x14ac:dyDescent="0.3">
      <c r="A7" s="9" t="s">
        <v>19</v>
      </c>
      <c r="B7" s="12"/>
      <c r="C7" s="3">
        <v>4</v>
      </c>
      <c r="D7" s="27" t="s">
        <v>111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f>'Eq10 D3'!A9:F9</f>
        <v>45563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 xml:space="preserve">POIRE SUR VIE 4 </v>
      </c>
      <c r="B10" s="12"/>
      <c r="C10" s="1">
        <v>7</v>
      </c>
      <c r="D10" s="9" t="str">
        <f>IF(F10=1,$A$4,
IF(F10=2,$A$5,
IF(F10=3,$A$6,
IF(F10=4,$A$7,
IF(F10=5,$D$7,
IF(F10=6,$D$6,IF(F10=7,$D$5,$D$4)))))))</f>
        <v xml:space="preserve">MOUILLERON 1 </v>
      </c>
      <c r="E10" s="12"/>
      <c r="F10" s="5">
        <v>1</v>
      </c>
    </row>
    <row r="11" spans="1:6" ht="15.75" thickBot="1" x14ac:dyDescent="0.3">
      <c r="A11" s="9" t="str">
        <f>IF(C11=1,$A$4,
IF(C11=2,$A$5,
IF(C11=3,$A$6,
IF(C11=4,$A$7,
IF(C11=5,$D$7,
IF(C11=6,$D$6,IF(C11=7,$D$5,$D$4)))))))</f>
        <v xml:space="preserve">LA ROCHE 9 </v>
      </c>
      <c r="B11" s="12"/>
      <c r="C11" s="2">
        <v>6</v>
      </c>
      <c r="D11" s="9" t="str">
        <f>IF(F11=1,$A$4,
IF(F11=2,$A$5,
IF(F11=3,$A$6,
IF(F11=4,$A$7,
IF(F11=5,$D$7,
IF(F11=6,$D$6,IF(F11=7,$D$5,$D$4)))))))</f>
        <v>ST VINCENT SUR CRAON 3</v>
      </c>
      <c r="E11" s="12"/>
      <c r="F11" s="6">
        <v>2</v>
      </c>
    </row>
    <row r="12" spans="1:6" ht="15.75" thickBot="1" x14ac:dyDescent="0.3">
      <c r="A12" s="27" t="str">
        <f>IF(C12=1,$A$4,
IF(C12=2,$A$5,
IF(C12=3,$A$6,
IF(C12=4,$A$7,
IF(C12=5,$D$7,
IF(C12=6,$D$6,IF(C12=7,$D$5,$D$4)))))))</f>
        <v xml:space="preserve">GIROUARD 2 </v>
      </c>
      <c r="B12" s="12"/>
      <c r="C12" s="2">
        <v>5</v>
      </c>
      <c r="D12" s="38" t="str">
        <f>IF(F12=1,$A$4,
IF(F12=2,$A$5,
IF(F12=3,$A$6,
IF(F12=4,$A$7,
IF(F12=5,$D$7,
IF(F12=6,$D$6,IF(F12=7,$D$5,$D$4)))))))</f>
        <v>LSV TT 11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>LA FERRIERE 12</v>
      </c>
      <c r="B13" s="12"/>
      <c r="C13" s="3">
        <v>8</v>
      </c>
      <c r="D13" s="9" t="str">
        <f>IF(F13=1,$A$4,
IF(F13=2,$A$5,
IF(F13=3,$A$6,
IF(F13=4,$A$7,
IF(F13=5,$D$7,
IF(F13=6,$D$6,IF(F13=7,$D$5,$D$4)))))))</f>
        <v>NIEUL 7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f>'Eq10 D3'!A15:F15</f>
        <v>45577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 xml:space="preserve">MOUILLERON 1 </v>
      </c>
      <c r="B16" s="12"/>
      <c r="C16" s="1">
        <v>1</v>
      </c>
      <c r="D16" s="9" t="str">
        <f>IF(F16=1,$A$4,
IF(F16=2,$A$5,
IF(F16=3,$A$6,
IF(F16=4,$A$7,
IF(F16=5,$D$7,
IF(F16=6,$D$6,IF(F16=7,$D$5,$D$4)))))))</f>
        <v xml:space="preserve">LA ROCHE 9 </v>
      </c>
      <c r="E16" s="12"/>
      <c r="F16" s="5">
        <v>6</v>
      </c>
    </row>
    <row r="17" spans="1:6" ht="15.75" thickBot="1" x14ac:dyDescent="0.3">
      <c r="A17" s="9" t="str">
        <f>IF(C17=1,$A$4,
IF(C17=2,$A$5,
IF(C17=3,$A$6,
IF(C17=4,$A$7,
IF(C17=5,$D$7,
IF(C17=6,$D$6,IF(C17=7,$D$5,$D$4)))))))</f>
        <v>ST VINCENT SUR CRAON 3</v>
      </c>
      <c r="B17" s="12"/>
      <c r="C17" s="2">
        <v>2</v>
      </c>
      <c r="D17" s="27" t="str">
        <f>IF(F17=1,$A$4,
IF(F17=2,$A$5,
IF(F17=3,$A$6,
IF(F17=4,$A$7,
IF(F17=5,$D$7,
IF(F17=6,$D$6,IF(F17=7,$D$5,$D$4)))))))</f>
        <v xml:space="preserve">GIROUARD 2 </v>
      </c>
      <c r="E17" s="12"/>
      <c r="F17" s="6">
        <v>5</v>
      </c>
    </row>
    <row r="18" spans="1:6" ht="15.75" thickBot="1" x14ac:dyDescent="0.3">
      <c r="A18" s="38" t="str">
        <f>IF(C18=1,$A$4,
IF(C18=2,$A$5,
IF(C18=3,$A$6,
IF(C18=4,$A$7,
IF(C18=5,$D$7,
IF(C18=6,$D$6,IF(C18=7,$D$5,$D$4)))))))</f>
        <v>LSV TT 11</v>
      </c>
      <c r="B18" s="12"/>
      <c r="C18" s="2">
        <v>3</v>
      </c>
      <c r="D18" s="9" t="str">
        <f>IF(F18=1,$A$4,
IF(F18=2,$A$5,
IF(F18=3,$A$6,
IF(F18=4,$A$7,
IF(F18=5,$D$7,
IF(F18=6,$D$6,IF(F18=7,$D$5,$D$4)))))))</f>
        <v>NIEUL 7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>LA FERRIERE 12</v>
      </c>
      <c r="B19" s="12"/>
      <c r="C19" s="3">
        <v>8</v>
      </c>
      <c r="D19" s="9" t="str">
        <f>IF(F19=1,$A$4,
IF(F19=2,$A$5,
IF(F19=3,$A$6,
IF(F19=4,$A$7,
IF(F19=5,$D$7,
IF(F19=6,$D$6,IF(F19=7,$D$5,$D$4)))))))</f>
        <v xml:space="preserve">POIRE SUR VIE 4 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f>'Eq10 D3'!A21:F21</f>
        <v>45612</v>
      </c>
      <c r="B21" s="46"/>
      <c r="C21" s="46"/>
      <c r="D21" s="46"/>
      <c r="E21" s="46"/>
      <c r="F21" s="47"/>
    </row>
    <row r="22" spans="1:6" ht="15.75" thickBot="1" x14ac:dyDescent="0.3">
      <c r="A22" s="27" t="str">
        <f>IF(C22=1,$A$4,
IF(C22=2,$A$5,
IF(C22=3,$A$6,
IF(C22=4,$A$7,
IF(C22=5,$D$7,
IF(C22=6,$D$6,IF(C22=7,$D$5,$D$4)))))))</f>
        <v xml:space="preserve">GIROUARD 2 </v>
      </c>
      <c r="B22" s="12"/>
      <c r="C22" s="1">
        <v>5</v>
      </c>
      <c r="D22" s="10" t="str">
        <f>IF(F22=1,$A$4,
IF(F22=2,$A$5,
IF(F22=3,$A$6,
IF(F22=4,$A$7,
IF(F22=5,$D$7,
IF(F22=6,$D$6,IF(F22=7,$D$5,$D$4)))))))</f>
        <v xml:space="preserve">MOUILLERON 1 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>NIEUL 7</v>
      </c>
      <c r="B23" s="12"/>
      <c r="C23" s="2">
        <v>4</v>
      </c>
      <c r="D23" s="10" t="str">
        <f>IF(F23=1,$A$4,
IF(F23=2,$A$5,
IF(F23=3,$A$6,
IF(F23=4,$A$7,
IF(F23=5,$D$7,
IF(F23=6,$D$6,IF(F23=7,$D$5,$D$4)))))))</f>
        <v>ST VINCENT SUR CRAON 3</v>
      </c>
      <c r="E23" s="11"/>
      <c r="F23" s="6">
        <v>2</v>
      </c>
    </row>
    <row r="24" spans="1:6" ht="15.75" thickBot="1" x14ac:dyDescent="0.3">
      <c r="A24" s="38" t="str">
        <f>IF(C24=1,$A$4,
IF(C24=2,$A$5,
IF(C24=3,$A$6,
IF(C24=4,$A$7,
IF(C24=5,$D$7,
IF(C24=6,$D$6,IF(C24=7,$D$5,$D$4)))))))</f>
        <v>LSV TT 11</v>
      </c>
      <c r="B24" s="12"/>
      <c r="C24" s="2">
        <v>3</v>
      </c>
      <c r="D24" s="10" t="str">
        <f>IF(F24=1,$A$4,
IF(F24=2,$A$5,
IF(F24=3,$A$6,
IF(F24=4,$A$7,
IF(F24=5,$D$7,
IF(F24=6,$D$6,IF(F24=7,$D$5,$D$4)))))))</f>
        <v>LA FERRIERE 12</v>
      </c>
      <c r="E24" s="11"/>
      <c r="F24" s="6">
        <v>8</v>
      </c>
    </row>
    <row r="25" spans="1:6" ht="15.75" thickBot="1" x14ac:dyDescent="0.3">
      <c r="A25" s="9" t="str">
        <f>IF(C25=1,$A$4,
IF(C25=2,$A$5,
IF(C25=3,$A$6,
IF(C25=4,$A$7,
IF(C25=5,$D$7,
IF(C25=6,$D$6,IF(C25=7,$D$5,$D$4)))))))</f>
        <v xml:space="preserve">LA ROCHE 9 </v>
      </c>
      <c r="B25" s="12"/>
      <c r="C25" s="3">
        <v>6</v>
      </c>
      <c r="D25" s="10" t="str">
        <f>IF(F25=1,$A$4,
IF(F25=2,$A$5,
IF(F25=3,$A$6,
IF(F25=4,$A$7,
IF(F25=5,$D$7,
IF(F25=6,$D$6,IF(F25=7,$D$5,$D$4)))))))</f>
        <v xml:space="preserve">POIRE SUR VIE 4 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f>'Eq10 D3'!A27:F27</f>
        <v>45626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 xml:space="preserve">MOUILLERON 1 </v>
      </c>
      <c r="B28" s="12"/>
      <c r="C28" s="1">
        <v>1</v>
      </c>
      <c r="D28" s="9" t="str">
        <f>IF(F28=1,$A$4,
IF(F28=2,$A$5,
IF(F28=3,$A$6,
IF(F28=4,$A$7,
IF(F28=5,$D$7,
IF(F28=6,$D$6,IF(F28=7,$D$5,$D$4)))))))</f>
        <v>NIEUL 7</v>
      </c>
      <c r="E28" s="12"/>
      <c r="F28" s="5">
        <v>4</v>
      </c>
    </row>
    <row r="29" spans="1:6" ht="15.75" thickBot="1" x14ac:dyDescent="0.3">
      <c r="A29" s="9" t="str">
        <f>IF(C29=1,$A$4,
IF(C29=2,$A$5,
IF(C29=3,$A$6,
IF(C29=4,$A$7,
IF(C29=5,$D$7,
IF(C29=6,$D$6,IF(C29=7,$D$5,$D$4)))))))</f>
        <v>ST VINCENT SUR CRAON 3</v>
      </c>
      <c r="B29" s="12"/>
      <c r="C29" s="2">
        <v>2</v>
      </c>
      <c r="D29" s="38" t="str">
        <f>IF(F29=1,$A$4,
IF(F29=2,$A$5,
IF(F29=3,$A$6,
IF(F29=4,$A$7,
IF(F29=5,$D$7,
IF(F29=6,$D$6,IF(F29=7,$D$5,$D$4)))))))</f>
        <v>LSV TT 11</v>
      </c>
      <c r="E29" s="12"/>
      <c r="F29" s="6">
        <v>3</v>
      </c>
    </row>
    <row r="30" spans="1:6" ht="15.75" thickBot="1" x14ac:dyDescent="0.3">
      <c r="A30" s="9" t="str">
        <f>IF(C30=1,$A$4,
IF(C30=2,$A$5,
IF(C30=3,$A$6,
IF(C30=4,$A$7,
IF(C30=5,$D$7,
IF(C30=6,$D$6,IF(C30=7,$D$5,$D$4)))))))</f>
        <v xml:space="preserve">POIRE SUR VIE 4 </v>
      </c>
      <c r="B30" s="12"/>
      <c r="C30" s="2">
        <v>7</v>
      </c>
      <c r="D30" s="27" t="str">
        <f>IF(F30=1,$A$4,
IF(F30=2,$A$5,
IF(F30=3,$A$6,
IF(F30=4,$A$7,
IF(F30=5,$D$7,
IF(F30=6,$D$6,IF(F30=7,$D$5,$D$4)))))))</f>
        <v xml:space="preserve">GIROUARD 2 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>LA FERRIERE 12</v>
      </c>
      <c r="B31" s="12"/>
      <c r="C31" s="3">
        <v>8</v>
      </c>
      <c r="D31" s="9" t="str">
        <f>IF(F31=1,$A$4,
IF(F31=2,$A$5,
IF(F31=3,$A$6,
IF(F31=4,$A$7,
IF(F31=5,$D$7,
IF(F31=6,$D$6,IF(F31=7,$D$5,$D$4)))))))</f>
        <v xml:space="preserve">LA ROCHE 9 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f>'Eq10 D3'!A33:F33</f>
        <v>46005</v>
      </c>
      <c r="B33" s="46"/>
      <c r="C33" s="46"/>
      <c r="D33" s="46"/>
      <c r="E33" s="46"/>
      <c r="F33" s="47"/>
    </row>
    <row r="34" spans="1:6" ht="15.75" thickBot="1" x14ac:dyDescent="0.3">
      <c r="A34" s="38" t="str">
        <f>IF(C34=1,$A$4,
IF(C34=2,$A$5,
IF(C34=3,$A$6,
IF(C34=4,$A$7,
IF(C34=5,$D$7,
IF(C34=6,$D$6,IF(C34=7,$D$5,$D$4)))))))</f>
        <v>LSV TT 11</v>
      </c>
      <c r="B34" s="12"/>
      <c r="C34" s="1">
        <v>3</v>
      </c>
      <c r="D34" s="9" t="str">
        <f>IF(F34=1,$A$4,
IF(F34=2,$A$5,
IF(F34=3,$A$6,
IF(F34=4,$A$7,
IF(F34=5,$D$7,
IF(F34=6,$D$6,IF(F34=7,$D$5,$D$4)))))))</f>
        <v xml:space="preserve">MOUILLERON 1 </v>
      </c>
      <c r="E34" s="12"/>
      <c r="F34" s="5">
        <v>1</v>
      </c>
    </row>
    <row r="35" spans="1:6" ht="15.75" thickBot="1" x14ac:dyDescent="0.3">
      <c r="A35" s="27" t="str">
        <f>IF(C35=1,$A$4,
IF(C35=2,$A$5,
IF(C35=3,$A$6,
IF(C35=4,$A$7,
IF(C35=5,$D$7,
IF(C35=6,$D$6,IF(C35=7,$D$5,$D$4)))))))</f>
        <v xml:space="preserve">GIROUARD 2 </v>
      </c>
      <c r="B35" s="12"/>
      <c r="C35" s="2">
        <v>5</v>
      </c>
      <c r="D35" s="9" t="str">
        <f>IF(F35=1,$A$4,
IF(F35=2,$A$5,
IF(F35=3,$A$6,
IF(F35=4,$A$7,
IF(F35=5,$D$7,
IF(F35=6,$D$6,IF(F35=7,$D$5,$D$4)))))))</f>
        <v xml:space="preserve">LA ROCHE 9 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>NIEUL 7</v>
      </c>
      <c r="B36" s="12"/>
      <c r="C36" s="2">
        <v>4</v>
      </c>
      <c r="D36" s="9" t="str">
        <f>IF(F36=1,$A$4,
IF(F36=2,$A$5,
IF(F36=3,$A$6,
IF(F36=4,$A$7,
IF(F36=5,$D$7,
IF(F36=6,$D$6,IF(F36=7,$D$5,$D$4)))))))</f>
        <v xml:space="preserve">POIRE SUR VIE 4 </v>
      </c>
      <c r="E36" s="12"/>
      <c r="F36" s="6">
        <v>7</v>
      </c>
    </row>
    <row r="37" spans="1:6" ht="15.75" thickBot="1" x14ac:dyDescent="0.3">
      <c r="A37" s="9" t="str">
        <f>IF(C37=1,$A$4,
IF(C37=2,$A$5,
IF(C37=3,$A$6,
IF(C37=4,$A$7,
IF(C37=5,$D$7,
IF(C37=6,$D$6,IF(C37=7,$D$5,$D$4)))))))</f>
        <v>ST VINCENT SUR CRAON 3</v>
      </c>
      <c r="B37" s="12"/>
      <c r="C37" s="3">
        <v>2</v>
      </c>
      <c r="D37" s="9" t="str">
        <f>IF(F37=1,$A$4,
IF(F37=2,$A$5,
IF(F37=3,$A$6,
IF(F37=4,$A$7,
IF(F37=5,$D$7,
IF(F37=6,$D$6,IF(F37=7,$D$5,$D$4)))))))</f>
        <v>LA FERRIERE 12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 t="str">
        <f>'Eq10 D3'!A39:F39</f>
        <v>11 jv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 xml:space="preserve">MOUILLERON 1 </v>
      </c>
      <c r="B40" s="12"/>
      <c r="C40" s="1">
        <v>1</v>
      </c>
      <c r="D40" s="9" t="str">
        <f>IF(F40=1,$A$4,
IF(F40=2,$A$5,
IF(F40=3,$A$6,
IF(F40=4,$A$7,
IF(F40=5,$D$7,
IF(F40=6,$D$6,IF(F40=7,$D$5,$D$4)))))))</f>
        <v>ST VINCENT SUR CRAON 3</v>
      </c>
      <c r="E40" s="12"/>
      <c r="F40" s="5">
        <v>2</v>
      </c>
    </row>
    <row r="41" spans="1:6" ht="15.75" thickBot="1" x14ac:dyDescent="0.3">
      <c r="A41" s="9" t="str">
        <f>IF(C41=1,$A$4,
IF(C41=2,$A$5,
IF(C41=3,$A$6,
IF(C41=4,$A$7,
IF(C41=5,$D$7,
IF(C41=6,$D$6,IF(C41=7,$D$5,$D$4)))))))</f>
        <v xml:space="preserve">LA ROCHE 9 </v>
      </c>
      <c r="B41" s="12"/>
      <c r="C41" s="2">
        <v>6</v>
      </c>
      <c r="D41" s="9" t="str">
        <f>IF(F41=1,$A$4,
IF(F41=2,$A$5,
IF(F41=3,$A$6,
IF(F41=4,$A$7,
IF(F41=5,$D$7,
IF(F41=6,$D$6,IF(F41=7,$D$5,$D$4)))))))</f>
        <v>NIEUL 7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 xml:space="preserve">POIRE SUR VIE 4 </v>
      </c>
      <c r="B42" s="12"/>
      <c r="C42" s="2">
        <v>7</v>
      </c>
      <c r="D42" s="38" t="str">
        <f>IF(F42=1,$A$4,
IF(F42=2,$A$5,
IF(F42=3,$A$6,
IF(F42=4,$A$7,
IF(F42=5,$D$7,
IF(F42=6,$D$6,IF(F42=7,$D$5,$D$4)))))))</f>
        <v>LSV TT 11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>LA FERRIERE 12</v>
      </c>
      <c r="B43" s="12"/>
      <c r="C43" s="3">
        <v>8</v>
      </c>
      <c r="D43" s="27" t="str">
        <f>IF(F43=1,$A$4,
IF(F43=2,$A$5,
IF(F43=3,$A$6,
IF(F43=4,$A$7,
IF(F43=5,$D$7,
IF(F43=6,$D$6,IF(F43=7,$D$5,$D$4)))))))</f>
        <v xml:space="preserve">GIROUARD 2 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0DF3-6100-4041-961F-6C492CD48463}">
  <dimension ref="A1:F43"/>
  <sheetViews>
    <sheetView workbookViewId="0">
      <selection activeCell="A7" sqref="A7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6" x14ac:dyDescent="0.25">
      <c r="A1" s="102" t="s">
        <v>102</v>
      </c>
      <c r="B1" s="103"/>
      <c r="C1" s="103"/>
      <c r="D1" s="103"/>
      <c r="E1" s="103"/>
      <c r="F1" s="104"/>
    </row>
    <row r="2" spans="1:6" ht="30.75" customHeight="1" thickBot="1" x14ac:dyDescent="0.3">
      <c r="A2" s="105"/>
      <c r="B2" s="106"/>
      <c r="C2" s="106"/>
      <c r="D2" s="106"/>
      <c r="E2" s="106"/>
      <c r="F2" s="107"/>
    </row>
    <row r="3" spans="1:6" ht="21.75" thickBot="1" x14ac:dyDescent="0.4">
      <c r="A3" s="45">
        <f>'Eq11 D4'!A3:F3</f>
        <v>45556</v>
      </c>
      <c r="B3" s="46"/>
      <c r="C3" s="46"/>
      <c r="D3" s="46"/>
      <c r="E3" s="46"/>
      <c r="F3" s="47"/>
    </row>
    <row r="4" spans="1:6" ht="15.75" thickBot="1" x14ac:dyDescent="0.3">
      <c r="A4" s="9" t="s">
        <v>103</v>
      </c>
      <c r="B4" s="12"/>
      <c r="C4" s="1">
        <v>1</v>
      </c>
      <c r="D4" s="9" t="s">
        <v>105</v>
      </c>
      <c r="E4" s="12"/>
      <c r="F4" s="5">
        <v>8</v>
      </c>
    </row>
    <row r="5" spans="1:6" ht="15.75" thickBot="1" x14ac:dyDescent="0.3">
      <c r="A5" s="9" t="s">
        <v>104</v>
      </c>
      <c r="B5" s="12"/>
      <c r="C5" s="2">
        <v>2</v>
      </c>
      <c r="D5" s="9" t="s">
        <v>24</v>
      </c>
      <c r="E5" s="12"/>
      <c r="F5" s="6">
        <v>7</v>
      </c>
    </row>
    <row r="6" spans="1:6" ht="15.75" thickBot="1" x14ac:dyDescent="0.3">
      <c r="A6" s="9" t="s">
        <v>22</v>
      </c>
      <c r="B6" s="12"/>
      <c r="C6" s="2">
        <v>3</v>
      </c>
      <c r="D6" s="9" t="s">
        <v>23</v>
      </c>
      <c r="E6" s="12"/>
      <c r="F6" s="6">
        <v>6</v>
      </c>
    </row>
    <row r="7" spans="1:6" ht="15.75" thickBot="1" x14ac:dyDescent="0.3">
      <c r="A7" s="9" t="s">
        <v>109</v>
      </c>
      <c r="B7" s="12"/>
      <c r="C7" s="3">
        <v>4</v>
      </c>
      <c r="D7" s="19" t="s">
        <v>20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f>'Eq11 D4'!A9:F9</f>
        <v>45563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>STE FLAIVE 5</v>
      </c>
      <c r="B10" s="12"/>
      <c r="C10" s="1">
        <v>7</v>
      </c>
      <c r="D10" s="9" t="str">
        <f>IF(F10=1,$A$4,
IF(F10=2,$A$5,
IF(F10=3,$A$6,
IF(F10=4,$A$7,
IF(F10=5,$D$7,
IF(F10=6,$D$6,IF(F10=7,$D$5,$D$4)))))))</f>
        <v>GIROUARD 1</v>
      </c>
      <c r="E10" s="12"/>
      <c r="F10" s="5">
        <v>1</v>
      </c>
    </row>
    <row r="11" spans="1:6" ht="15.75" thickBot="1" x14ac:dyDescent="0.3">
      <c r="A11" s="9" t="str">
        <f>IF(C11=1,$A$4,
IF(C11=2,$A$5,
IF(C11=3,$A$6,
IF(C11=4,$A$7,
IF(C11=5,$D$7,
IF(C11=6,$D$6,IF(C11=7,$D$5,$D$4)))))))</f>
        <v>TALMONT 3</v>
      </c>
      <c r="B11" s="12"/>
      <c r="C11" s="2">
        <v>6</v>
      </c>
      <c r="D11" s="9" t="str">
        <f>IF(F11=1,$A$4,
IF(F11=2,$A$5,
IF(F11=3,$A$6,
IF(F11=4,$A$7,
IF(F11=5,$D$7,
IF(F11=6,$D$6,IF(F11=7,$D$5,$D$4)))))))</f>
        <v>MOUTIERS MAUXFAITS 4</v>
      </c>
      <c r="E11" s="12"/>
      <c r="F11" s="6">
        <v>2</v>
      </c>
    </row>
    <row r="12" spans="1:6" ht="15.75" thickBot="1" x14ac:dyDescent="0.3">
      <c r="A12" s="19" t="str">
        <f>IF(C12=1,$A$4,
IF(C12=2,$A$5,
IF(C12=3,$A$6,
IF(C12=4,$A$7,
IF(C12=5,$D$7,
IF(C12=6,$D$6,IF(C12=7,$D$5,$D$4)))))))</f>
        <v>LES SABLES 12</v>
      </c>
      <c r="B12" s="12"/>
      <c r="C12" s="2">
        <v>5</v>
      </c>
      <c r="D12" s="9" t="str">
        <f>IF(F12=1,$A$4,
IF(F12=2,$A$5,
IF(F12=3,$A$6,
IF(F12=4,$A$7,
IF(F12=5,$D$7,
IF(F12=6,$D$6,IF(F12=7,$D$5,$D$4)))))))</f>
        <v>AVRILLE 2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 xml:space="preserve">ANGLES 6 </v>
      </c>
      <c r="B13" s="12"/>
      <c r="C13" s="3">
        <v>8</v>
      </c>
      <c r="D13" s="9" t="str">
        <f>IF(F13=1,$A$4,
IF(F13=2,$A$5,
IF(F13=3,$A$6,
IF(F13=4,$A$7,
IF(F13=5,$D$7,
IF(F13=6,$D$6,IF(F13=7,$D$5,$D$4)))))))</f>
        <v xml:space="preserve">EXEMPT 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f>'Eq11 D4'!A15:F15</f>
        <v>45577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>GIROUARD 1</v>
      </c>
      <c r="B16" s="12"/>
      <c r="C16" s="1">
        <v>1</v>
      </c>
      <c r="D16" s="9" t="str">
        <f>IF(F16=1,$A$4,
IF(F16=2,$A$5,
IF(F16=3,$A$6,
IF(F16=4,$A$7,
IF(F16=5,$D$7,
IF(F16=6,$D$6,IF(F16=7,$D$5,$D$4)))))))</f>
        <v>TALMONT 3</v>
      </c>
      <c r="E16" s="12"/>
      <c r="F16" s="5">
        <v>6</v>
      </c>
    </row>
    <row r="17" spans="1:6" ht="15.75" thickBot="1" x14ac:dyDescent="0.3">
      <c r="A17" s="9" t="str">
        <f>IF(C17=1,$A$4,
IF(C17=2,$A$5,
IF(C17=3,$A$6,
IF(C17=4,$A$7,
IF(C17=5,$D$7,
IF(C17=6,$D$6,IF(C17=7,$D$5,$D$4)))))))</f>
        <v>MOUTIERS MAUXFAITS 4</v>
      </c>
      <c r="B17" s="12"/>
      <c r="C17" s="2">
        <v>2</v>
      </c>
      <c r="D17" s="19" t="str">
        <f>IF(F17=1,$A$4,
IF(F17=2,$A$5,
IF(F17=3,$A$6,
IF(F17=4,$A$7,
IF(F17=5,$D$7,
IF(F17=6,$D$6,IF(F17=7,$D$5,$D$4)))))))</f>
        <v>LES SABLES 12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>AVRILLE 2</v>
      </c>
      <c r="B18" s="12"/>
      <c r="C18" s="2">
        <v>3</v>
      </c>
      <c r="D18" s="9" t="str">
        <f>IF(F18=1,$A$4,
IF(F18=2,$A$5,
IF(F18=3,$A$6,
IF(F18=4,$A$7,
IF(F18=5,$D$7,
IF(F18=6,$D$6,IF(F18=7,$D$5,$D$4)))))))</f>
        <v xml:space="preserve">EXEMPT 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 xml:space="preserve">ANGLES 6 </v>
      </c>
      <c r="B19" s="12"/>
      <c r="C19" s="3">
        <v>8</v>
      </c>
      <c r="D19" s="9" t="str">
        <f>IF(F19=1,$A$4,
IF(F19=2,$A$5,
IF(F19=3,$A$6,
IF(F19=4,$A$7,
IF(F19=5,$D$7,
IF(F19=6,$D$6,IF(F19=7,$D$5,$D$4)))))))</f>
        <v>STE FLAIVE 5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f>'Eq11 D4'!A21:F21</f>
        <v>45612</v>
      </c>
      <c r="B21" s="46"/>
      <c r="C21" s="46"/>
      <c r="D21" s="46"/>
      <c r="E21" s="46"/>
      <c r="F21" s="47"/>
    </row>
    <row r="22" spans="1:6" ht="15.75" thickBot="1" x14ac:dyDescent="0.3">
      <c r="A22" s="19" t="str">
        <f>IF(C22=1,$A$4,
IF(C22=2,$A$5,
IF(C22=3,$A$6,
IF(C22=4,$A$7,
IF(C22=5,$D$7,
IF(C22=6,$D$6,IF(C22=7,$D$5,$D$4)))))))</f>
        <v>LES SABLES 12</v>
      </c>
      <c r="B22" s="12"/>
      <c r="C22" s="1">
        <v>5</v>
      </c>
      <c r="D22" s="10" t="str">
        <f>IF(F22=1,$A$4,
IF(F22=2,$A$5,
IF(F22=3,$A$6,
IF(F22=4,$A$7,
IF(F22=5,$D$7,
IF(F22=6,$D$6,IF(F22=7,$D$5,$D$4)))))))</f>
        <v>GIROUARD 1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 xml:space="preserve">EXEMPT </v>
      </c>
      <c r="B23" s="12"/>
      <c r="C23" s="2">
        <v>4</v>
      </c>
      <c r="D23" s="10" t="str">
        <f>IF(F23=1,$A$4,
IF(F23=2,$A$5,
IF(F23=3,$A$6,
IF(F23=4,$A$7,
IF(F23=5,$D$7,
IF(F23=6,$D$6,IF(F23=7,$D$5,$D$4)))))))</f>
        <v>MOUTIERS MAUXFAITS 4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>AVRILLE 2</v>
      </c>
      <c r="B24" s="12"/>
      <c r="C24" s="2">
        <v>3</v>
      </c>
      <c r="D24" s="10" t="str">
        <f>IF(F24=1,$A$4,
IF(F24=2,$A$5,
IF(F24=3,$A$6,
IF(F24=4,$A$7,
IF(F24=5,$D$7,
IF(F24=6,$D$6,IF(F24=7,$D$5,$D$4)))))))</f>
        <v xml:space="preserve">ANGLES 6 </v>
      </c>
      <c r="E24" s="11"/>
      <c r="F24" s="6">
        <v>8</v>
      </c>
    </row>
    <row r="25" spans="1:6" ht="15.75" thickBot="1" x14ac:dyDescent="0.3">
      <c r="A25" s="9" t="str">
        <f>IF(C25=1,$A$4,
IF(C25=2,$A$5,
IF(C25=3,$A$6,
IF(C25=4,$A$7,
IF(C25=5,$D$7,
IF(C25=6,$D$6,IF(C25=7,$D$5,$D$4)))))))</f>
        <v>TALMONT 3</v>
      </c>
      <c r="B25" s="12"/>
      <c r="C25" s="3">
        <v>6</v>
      </c>
      <c r="D25" s="10" t="str">
        <f>IF(F25=1,$A$4,
IF(F25=2,$A$5,
IF(F25=3,$A$6,
IF(F25=4,$A$7,
IF(F25=5,$D$7,
IF(F25=6,$D$6,IF(F25=7,$D$5,$D$4)))))))</f>
        <v>STE FLAIVE 5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f>'Eq11 D4'!A27:F27</f>
        <v>45626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>GIROUARD 1</v>
      </c>
      <c r="B28" s="12"/>
      <c r="C28" s="1">
        <v>1</v>
      </c>
      <c r="D28" s="9" t="str">
        <f>IF(F28=1,$A$4,
IF(F28=2,$A$5,
IF(F28=3,$A$6,
IF(F28=4,$A$7,
IF(F28=5,$D$7,
IF(F28=6,$D$6,IF(F28=7,$D$5,$D$4)))))))</f>
        <v xml:space="preserve">EXEMPT </v>
      </c>
      <c r="E28" s="12"/>
      <c r="F28" s="5">
        <v>4</v>
      </c>
    </row>
    <row r="29" spans="1:6" ht="15.75" thickBot="1" x14ac:dyDescent="0.3">
      <c r="A29" s="9" t="str">
        <f>IF(C29=1,$A$4,
IF(C29=2,$A$5,
IF(C29=3,$A$6,
IF(C29=4,$A$7,
IF(C29=5,$D$7,
IF(C29=6,$D$6,IF(C29=7,$D$5,$D$4)))))))</f>
        <v>MOUTIERS MAUXFAITS 4</v>
      </c>
      <c r="B29" s="12"/>
      <c r="C29" s="2">
        <v>2</v>
      </c>
      <c r="D29" s="9" t="str">
        <f>IF(F29=1,$A$4,
IF(F29=2,$A$5,
IF(F29=3,$A$6,
IF(F29=4,$A$7,
IF(F29=5,$D$7,
IF(F29=6,$D$6,IF(F29=7,$D$5,$D$4)))))))</f>
        <v>AVRILLE 2</v>
      </c>
      <c r="E29" s="12"/>
      <c r="F29" s="6">
        <v>3</v>
      </c>
    </row>
    <row r="30" spans="1:6" ht="15.75" thickBot="1" x14ac:dyDescent="0.3">
      <c r="A30" s="9" t="str">
        <f>IF(C30=1,$A$4,
IF(C30=2,$A$5,
IF(C30=3,$A$6,
IF(C30=4,$A$7,
IF(C30=5,$D$7,
IF(C30=6,$D$6,IF(C30=7,$D$5,$D$4)))))))</f>
        <v>STE FLAIVE 5</v>
      </c>
      <c r="B30" s="12"/>
      <c r="C30" s="2">
        <v>7</v>
      </c>
      <c r="D30" s="19" t="str">
        <f>IF(F30=1,$A$4,
IF(F30=2,$A$5,
IF(F30=3,$A$6,
IF(F30=4,$A$7,
IF(F30=5,$D$7,
IF(F30=6,$D$6,IF(F30=7,$D$5,$D$4)))))))</f>
        <v>LES SABLES 12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 xml:space="preserve">ANGLES 6 </v>
      </c>
      <c r="B31" s="12"/>
      <c r="C31" s="3">
        <v>8</v>
      </c>
      <c r="D31" s="9" t="str">
        <f>IF(F31=1,$A$4,
IF(F31=2,$A$5,
IF(F31=3,$A$6,
IF(F31=4,$A$7,
IF(F31=5,$D$7,
IF(F31=6,$D$6,IF(F31=7,$D$5,$D$4)))))))</f>
        <v>TALMONT 3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f>'Eq11 D4'!A33:F33</f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>AVRILLE 2</v>
      </c>
      <c r="B34" s="12"/>
      <c r="C34" s="1">
        <v>3</v>
      </c>
      <c r="D34" s="9" t="str">
        <f>IF(F34=1,$A$4,
IF(F34=2,$A$5,
IF(F34=3,$A$6,
IF(F34=4,$A$7,
IF(F34=5,$D$7,
IF(F34=6,$D$6,IF(F34=7,$D$5,$D$4)))))))</f>
        <v>GIROUARD 1</v>
      </c>
      <c r="E34" s="12"/>
      <c r="F34" s="5">
        <v>1</v>
      </c>
    </row>
    <row r="35" spans="1:6" ht="15.75" thickBot="1" x14ac:dyDescent="0.3">
      <c r="A35" s="19" t="str">
        <f>IF(C35=1,$A$4,
IF(C35=2,$A$5,
IF(C35=3,$A$6,
IF(C35=4,$A$7,
IF(C35=5,$D$7,
IF(C35=6,$D$6,IF(C35=7,$D$5,$D$4)))))))</f>
        <v>LES SABLES 12</v>
      </c>
      <c r="B35" s="12"/>
      <c r="C35" s="2">
        <v>5</v>
      </c>
      <c r="D35" s="9" t="str">
        <f>IF(F35=1,$A$4,
IF(F35=2,$A$5,
IF(F35=3,$A$6,
IF(F35=4,$A$7,
IF(F35=5,$D$7,
IF(F35=6,$D$6,IF(F35=7,$D$5,$D$4)))))))</f>
        <v>TALMONT 3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 xml:space="preserve">EXEMPT </v>
      </c>
      <c r="B36" s="12"/>
      <c r="C36" s="2">
        <v>4</v>
      </c>
      <c r="D36" s="9" t="str">
        <f>IF(F36=1,$A$4,
IF(F36=2,$A$5,
IF(F36=3,$A$6,
IF(F36=4,$A$7,
IF(F36=5,$D$7,
IF(F36=6,$D$6,IF(F36=7,$D$5,$D$4)))))))</f>
        <v>STE FLAIVE 5</v>
      </c>
      <c r="E36" s="12"/>
      <c r="F36" s="6">
        <v>7</v>
      </c>
    </row>
    <row r="37" spans="1:6" ht="15.75" thickBot="1" x14ac:dyDescent="0.3">
      <c r="A37" s="9" t="str">
        <f>IF(C37=1,$A$4,
IF(C37=2,$A$5,
IF(C37=3,$A$6,
IF(C37=4,$A$7,
IF(C37=5,$D$7,
IF(C37=6,$D$6,IF(C37=7,$D$5,$D$4)))))))</f>
        <v>MOUTIERS MAUXFAITS 4</v>
      </c>
      <c r="B37" s="12"/>
      <c r="C37" s="3">
        <v>2</v>
      </c>
      <c r="D37" s="9" t="str">
        <f>IF(F37=1,$A$4,
IF(F37=2,$A$5,
IF(F37=3,$A$6,
IF(F37=4,$A$7,
IF(F37=5,$D$7,
IF(F37=6,$D$6,IF(F37=7,$D$5,$D$4)))))))</f>
        <v xml:space="preserve">ANGLES 6 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 t="str">
        <f>'Eq11 D4'!A39:F39</f>
        <v>11 jv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>GIROUARD 1</v>
      </c>
      <c r="B40" s="12"/>
      <c r="C40" s="1">
        <v>1</v>
      </c>
      <c r="D40" s="9" t="str">
        <f>IF(F40=1,$A$4,
IF(F40=2,$A$5,
IF(F40=3,$A$6,
IF(F40=4,$A$7,
IF(F40=5,$D$7,
IF(F40=6,$D$6,IF(F40=7,$D$5,$D$4)))))))</f>
        <v>MOUTIERS MAUXFAITS 4</v>
      </c>
      <c r="E40" s="12"/>
      <c r="F40" s="5">
        <v>2</v>
      </c>
    </row>
    <row r="41" spans="1:6" ht="15.75" thickBot="1" x14ac:dyDescent="0.3">
      <c r="A41" s="9" t="str">
        <f>IF(C41=1,$A$4,
IF(C41=2,$A$5,
IF(C41=3,$A$6,
IF(C41=4,$A$7,
IF(C41=5,$D$7,
IF(C41=6,$D$6,IF(C41=7,$D$5,$D$4)))))))</f>
        <v>TALMONT 3</v>
      </c>
      <c r="B41" s="12"/>
      <c r="C41" s="2">
        <v>6</v>
      </c>
      <c r="D41" s="9" t="str">
        <f>IF(F41=1,$A$4,
IF(F41=2,$A$5,
IF(F41=3,$A$6,
IF(F41=4,$A$7,
IF(F41=5,$D$7,
IF(F41=6,$D$6,IF(F41=7,$D$5,$D$4)))))))</f>
        <v xml:space="preserve">EXEMPT 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>STE FLAIVE 5</v>
      </c>
      <c r="B42" s="12"/>
      <c r="C42" s="2">
        <v>7</v>
      </c>
      <c r="D42" s="9" t="str">
        <f>IF(F42=1,$A$4,
IF(F42=2,$A$5,
IF(F42=3,$A$6,
IF(F42=4,$A$7,
IF(F42=5,$D$7,
IF(F42=6,$D$6,IF(F42=7,$D$5,$D$4)))))))</f>
        <v>AVRILLE 2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 xml:space="preserve">ANGLES 6 </v>
      </c>
      <c r="B43" s="12"/>
      <c r="C43" s="3">
        <v>8</v>
      </c>
      <c r="D43" s="19" t="str">
        <f>IF(F43=1,$A$4,
IF(F43=2,$A$5,
IF(F43=3,$A$6,
IF(F43=4,$A$7,
IF(F43=5,$D$7,
IF(F43=6,$D$6,IF(F43=7,$D$5,$D$4)))))))</f>
        <v>LES SABLES 12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396F0-D832-44F2-9E5E-4A2B2C11D9A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77EE-A6F3-4EB2-A465-2E8566833D23}">
  <dimension ref="A1:F43"/>
  <sheetViews>
    <sheetView topLeftCell="A4" zoomScale="55" zoomScaleNormal="55" workbookViewId="0">
      <selection activeCell="A6" sqref="A6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6" ht="15" customHeight="1" x14ac:dyDescent="0.25">
      <c r="A1" s="48" t="s">
        <v>36</v>
      </c>
      <c r="B1" s="49"/>
      <c r="C1" s="49"/>
      <c r="D1" s="49"/>
      <c r="E1" s="49"/>
      <c r="F1" s="50"/>
    </row>
    <row r="2" spans="1:6" ht="32.25" customHeight="1" thickBot="1" x14ac:dyDescent="0.3">
      <c r="A2" s="51"/>
      <c r="B2" s="52"/>
      <c r="C2" s="52"/>
      <c r="D2" s="52"/>
      <c r="E2" s="52"/>
      <c r="F2" s="53"/>
    </row>
    <row r="3" spans="1:6" ht="21.75" thickBot="1" x14ac:dyDescent="0.4">
      <c r="A3" s="45">
        <f>'Eq1 R1'!A3:F3</f>
        <v>45921</v>
      </c>
      <c r="B3" s="46"/>
      <c r="C3" s="46"/>
      <c r="D3" s="46"/>
      <c r="E3" s="46"/>
      <c r="F3" s="47"/>
    </row>
    <row r="4" spans="1:6" ht="15.75" thickBot="1" x14ac:dyDescent="0.3">
      <c r="A4" s="9" t="s">
        <v>27</v>
      </c>
      <c r="B4" s="12"/>
      <c r="C4" s="1">
        <v>1</v>
      </c>
      <c r="D4" s="9" t="s">
        <v>41</v>
      </c>
      <c r="E4" s="12"/>
      <c r="F4" s="5">
        <v>8</v>
      </c>
    </row>
    <row r="5" spans="1:6" ht="15.75" thickBot="1" x14ac:dyDescent="0.3">
      <c r="A5" s="20" t="s">
        <v>43</v>
      </c>
      <c r="B5" s="21"/>
      <c r="C5" s="2">
        <v>2</v>
      </c>
      <c r="D5" s="9" t="s">
        <v>42</v>
      </c>
      <c r="E5" s="12"/>
      <c r="F5" s="6">
        <v>7</v>
      </c>
    </row>
    <row r="6" spans="1:6" ht="15.75" thickBot="1" x14ac:dyDescent="0.3">
      <c r="A6" s="9" t="s">
        <v>37</v>
      </c>
      <c r="B6" s="12"/>
      <c r="C6" s="2">
        <v>3</v>
      </c>
      <c r="D6" s="9" t="s">
        <v>40</v>
      </c>
      <c r="E6" s="12"/>
      <c r="F6" s="6">
        <v>6</v>
      </c>
    </row>
    <row r="7" spans="1:6" ht="15.75" thickBot="1" x14ac:dyDescent="0.3">
      <c r="A7" s="9" t="s">
        <v>38</v>
      </c>
      <c r="B7" s="12"/>
      <c r="C7" s="3">
        <v>4</v>
      </c>
      <c r="D7" s="9" t="s">
        <v>39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f>'Eq1 R1'!A9:F9</f>
        <v>45928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>PONT ST MARTIN 2</v>
      </c>
      <c r="B10" s="12"/>
      <c r="C10" s="1">
        <v>7</v>
      </c>
      <c r="D10" s="9" t="str">
        <f>IF(F10=1,$A$4,
IF(F10=2,$A$5,
IF(F10=3,$A$6,
IF(F10=4,$A$7,
IF(F10=5,$D$7,
IF(F10=6,$D$6,IF(F10=7,$D$5,$D$4)))))))</f>
        <v xml:space="preserve">JARD 1 </v>
      </c>
      <c r="E10" s="12"/>
      <c r="F10" s="5">
        <v>1</v>
      </c>
    </row>
    <row r="11" spans="1:6" ht="15.75" thickBot="1" x14ac:dyDescent="0.3">
      <c r="A11" s="9" t="str">
        <f>IF(C11=1,$A$4,
IF(C11=2,$A$5,
IF(C11=3,$A$6,
IF(C11=4,$A$7,
IF(C11=5,$D$7,
IF(C11=6,$D$6,IF(C11=7,$D$5,$D$4)))))))</f>
        <v xml:space="preserve">ANGERS ST LEONARD 1 </v>
      </c>
      <c r="B11" s="12"/>
      <c r="C11" s="2">
        <v>6</v>
      </c>
      <c r="D11" s="20" t="str">
        <f>IF(F11=1,$A$4,
IF(F11=2,$A$5,
IF(F11=3,$A$6,
IF(F11=4,$A$7,
IF(F11=5,$D$7,
IF(F11=6,$D$6,IF(F11=7,$D$5,$D$4)))))))</f>
        <v xml:space="preserve">LSV TT 2 </v>
      </c>
      <c r="E11" s="21"/>
      <c r="F11" s="6">
        <v>2</v>
      </c>
    </row>
    <row r="12" spans="1:6" ht="15.75" thickBot="1" x14ac:dyDescent="0.3">
      <c r="A12" s="9" t="str">
        <f>IF(C12=1,$A$4,
IF(C12=2,$A$5,
IF(C12=3,$A$6,
IF(C12=4,$A$7,
IF(C12=5,$D$7,
IF(C12=6,$D$6,IF(C12=7,$D$5,$D$4)))))))</f>
        <v xml:space="preserve">LA CHAPELLE ASTT 1 </v>
      </c>
      <c r="B12" s="12"/>
      <c r="C12" s="2">
        <v>5</v>
      </c>
      <c r="D12" s="9" t="str">
        <f>IF(F12=1,$A$4,
IF(F12=2,$A$5,
IF(F12=3,$A$6,
IF(F12=4,$A$7,
IF(F12=5,$D$7,
IF(F12=6,$D$6,IF(F12=7,$D$5,$D$4)))))))</f>
        <v xml:space="preserve">LAVAL FA 4 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 xml:space="preserve">STE LUCE 3 </v>
      </c>
      <c r="B13" s="12"/>
      <c r="C13" s="3">
        <v>8</v>
      </c>
      <c r="D13" s="9" t="str">
        <f>IF(F13=1,$A$4,
IF(F13=2,$A$5,
IF(F13=3,$A$6,
IF(F13=4,$A$7,
IF(F13=5,$D$7,
IF(F13=6,$D$6,IF(F13=7,$D$5,$D$4)))))))</f>
        <v xml:space="preserve">LIGNE ASTT 1 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f>'Eq1 R1'!A15:F15</f>
        <v>45942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 xml:space="preserve">JARD 1 </v>
      </c>
      <c r="B16" s="12"/>
      <c r="C16" s="1">
        <v>1</v>
      </c>
      <c r="D16" s="9" t="str">
        <f>IF(F16=1,$A$4,
IF(F16=2,$A$5,
IF(F16=3,$A$6,
IF(F16=4,$A$7,
IF(F16=5,$D$7,
IF(F16=6,$D$6,IF(F16=7,$D$5,$D$4)))))))</f>
        <v xml:space="preserve">ANGERS ST LEONARD 1 </v>
      </c>
      <c r="E16" s="12"/>
      <c r="F16" s="5">
        <v>6</v>
      </c>
    </row>
    <row r="17" spans="1:6" ht="15.75" thickBot="1" x14ac:dyDescent="0.3">
      <c r="A17" s="20" t="str">
        <f>IF(C17=1,$A$4,
IF(C17=2,$A$5,
IF(C17=3,$A$6,
IF(C17=4,$A$7,
IF(C17=5,$D$7,
IF(C17=6,$D$6,IF(C17=7,$D$5,$D$4)))))))</f>
        <v xml:space="preserve">LSV TT 2 </v>
      </c>
      <c r="B17" s="21"/>
      <c r="C17" s="2">
        <v>2</v>
      </c>
      <c r="D17" s="9" t="str">
        <f>IF(F17=1,$A$4,
IF(F17=2,$A$5,
IF(F17=3,$A$6,
IF(F17=4,$A$7,
IF(F17=5,$D$7,
IF(F17=6,$D$6,IF(F17=7,$D$5,$D$4)))))))</f>
        <v xml:space="preserve">LA CHAPELLE ASTT 1 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 xml:space="preserve">LAVAL FA 4 </v>
      </c>
      <c r="B18" s="12"/>
      <c r="C18" s="2">
        <v>3</v>
      </c>
      <c r="D18" s="9" t="str">
        <f>IF(F18=1,$A$4,
IF(F18=2,$A$5,
IF(F18=3,$A$6,
IF(F18=4,$A$7,
IF(F18=5,$D$7,
IF(F18=6,$D$6,IF(F18=7,$D$5,$D$4)))))))</f>
        <v xml:space="preserve">LIGNE ASTT 1 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 xml:space="preserve">STE LUCE 3 </v>
      </c>
      <c r="B19" s="12"/>
      <c r="C19" s="3">
        <v>8</v>
      </c>
      <c r="D19" s="9" t="str">
        <f>IF(F19=1,$A$4,
IF(F19=2,$A$5,
IF(F19=3,$A$6,
IF(F19=4,$A$7,
IF(F19=5,$D$7,
IF(F19=6,$D$6,IF(F19=7,$D$5,$D$4)))))))</f>
        <v>PONT ST MARTIN 2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f>'Eq1 R1'!A21:F21</f>
        <v>45977</v>
      </c>
      <c r="B21" s="46"/>
      <c r="C21" s="46"/>
      <c r="D21" s="46"/>
      <c r="E21" s="46"/>
      <c r="F21" s="47"/>
    </row>
    <row r="22" spans="1:6" ht="15.75" thickBot="1" x14ac:dyDescent="0.3">
      <c r="A22" s="9" t="str">
        <f>IF(C22=1,$A$4,
IF(C22=2,$A$5,
IF(C22=3,$A$6,
IF(C22=4,$A$7,
IF(C22=5,$D$7,
IF(C22=6,$D$6,IF(C22=7,$D$5,$D$4)))))))</f>
        <v xml:space="preserve">LA CHAPELLE ASTT 1 </v>
      </c>
      <c r="B22" s="12"/>
      <c r="C22" s="1">
        <v>5</v>
      </c>
      <c r="D22" s="9" t="str">
        <f>IF(F22=1,$A$4,
IF(F22=2,$A$5,
IF(F22=3,$A$6,
IF(F22=4,$A$7,
IF(F22=5,$D$7,
IF(F22=6,$D$6,IF(F22=7,$D$5,$D$4)))))))</f>
        <v xml:space="preserve">JARD 1 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 xml:space="preserve">LIGNE ASTT 1 </v>
      </c>
      <c r="B23" s="12"/>
      <c r="C23" s="2">
        <v>4</v>
      </c>
      <c r="D23" s="20" t="str">
        <f>IF(F23=1,$A$4,
IF(F23=2,$A$5,
IF(F23=3,$A$6,
IF(F23=4,$A$7,
IF(F23=5,$D$7,
IF(F23=6,$D$6,IF(F23=7,$D$5,$D$4)))))))</f>
        <v xml:space="preserve">LSV TT 2 </v>
      </c>
      <c r="E23" s="22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 xml:space="preserve">LAVAL FA 4 </v>
      </c>
      <c r="B24" s="12"/>
      <c r="C24" s="2">
        <v>3</v>
      </c>
      <c r="D24" s="9" t="str">
        <f>IF(F24=1,$A$4,
IF(F24=2,$A$5,
IF(F24=3,$A$6,
IF(F24=4,$A$7,
IF(F24=5,$D$7,
IF(F24=6,$D$6,IF(F24=7,$D$5,$D$4)))))))</f>
        <v xml:space="preserve">STE LUCE 3 </v>
      </c>
      <c r="E24" s="11"/>
      <c r="F24" s="6">
        <v>8</v>
      </c>
    </row>
    <row r="25" spans="1:6" ht="15.75" thickBot="1" x14ac:dyDescent="0.3">
      <c r="A25" s="9" t="str">
        <f>IF(C25=1,$A$4,
IF(C25=2,$A$5,
IF(C25=3,$A$6,
IF(C25=4,$A$7,
IF(C25=5,$D$7,
IF(C25=6,$D$6,IF(C25=7,$D$5,$D$4)))))))</f>
        <v xml:space="preserve">ANGERS ST LEONARD 1 </v>
      </c>
      <c r="B25" s="12"/>
      <c r="C25" s="3">
        <v>6</v>
      </c>
      <c r="D25" s="9" t="str">
        <f>IF(F25=1,$A$4,
IF(F25=2,$A$5,
IF(F25=3,$A$6,
IF(F25=4,$A$7,
IF(F25=5,$D$7,
IF(F25=6,$D$6,IF(F25=7,$D$5,$D$4)))))))</f>
        <v>PONT ST MARTIN 2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f>'Eq1 R1'!A27:F27</f>
        <v>45991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 xml:space="preserve">JARD 1 </v>
      </c>
      <c r="B28" s="12"/>
      <c r="C28" s="1">
        <v>1</v>
      </c>
      <c r="D28" s="9" t="str">
        <f>IF(F28=1,$A$4,
IF(F28=2,$A$5,
IF(F28=3,$A$6,
IF(F28=4,$A$7,
IF(F28=5,$D$7,
IF(F28=6,$D$6,IF(F28=7,$D$5,$D$4)))))))</f>
        <v xml:space="preserve">LIGNE ASTT 1 </v>
      </c>
      <c r="E28" s="12"/>
      <c r="F28" s="5">
        <v>4</v>
      </c>
    </row>
    <row r="29" spans="1:6" ht="15.75" thickBot="1" x14ac:dyDescent="0.3">
      <c r="A29" s="20" t="str">
        <f>IF(C29=1,$A$4,
IF(C29=2,$A$5,
IF(C29=3,$A$6,
IF(C29=4,$A$7,
IF(C29=5,$D$7,
IF(C29=6,$D$6,IF(C29=7,$D$5,$D$4)))))))</f>
        <v xml:space="preserve">LSV TT 2 </v>
      </c>
      <c r="B29" s="21"/>
      <c r="C29" s="2">
        <v>2</v>
      </c>
      <c r="D29" s="9" t="str">
        <f>IF(F29=1,$A$4,
IF(F29=2,$A$5,
IF(F29=3,$A$6,
IF(F29=4,$A$7,
IF(F29=5,$D$7,
IF(F29=6,$D$6,IF(F29=7,$D$5,$D$4)))))))</f>
        <v xml:space="preserve">LAVAL FA 4 </v>
      </c>
      <c r="E29" s="12"/>
      <c r="F29" s="6">
        <v>3</v>
      </c>
    </row>
    <row r="30" spans="1:6" ht="15.75" thickBot="1" x14ac:dyDescent="0.3">
      <c r="A30" s="9" t="str">
        <f>IF(C30=1,$A$4,
IF(C30=2,$A$5,
IF(C30=3,$A$6,
IF(C30=4,$A$7,
IF(C30=5,$D$7,
IF(C30=6,$D$6,IF(C30=7,$D$5,$D$4)))))))</f>
        <v>PONT ST MARTIN 2</v>
      </c>
      <c r="B30" s="12"/>
      <c r="C30" s="2">
        <v>7</v>
      </c>
      <c r="D30" s="9" t="str">
        <f>IF(F30=1,$A$4,
IF(F30=2,$A$5,
IF(F30=3,$A$6,
IF(F30=4,$A$7,
IF(F30=5,$D$7,
IF(F30=6,$D$6,IF(F30=7,$D$5,$D$4)))))))</f>
        <v xml:space="preserve">LA CHAPELLE ASTT 1 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 xml:space="preserve">STE LUCE 3 </v>
      </c>
      <c r="B31" s="12"/>
      <c r="C31" s="3">
        <v>8</v>
      </c>
      <c r="D31" s="9" t="str">
        <f>IF(F31=1,$A$4,
IF(F31=2,$A$5,
IF(F31=3,$A$6,
IF(F31=4,$A$7,
IF(F31=5,$D$7,
IF(F31=6,$D$6,IF(F31=7,$D$5,$D$4)))))))</f>
        <v xml:space="preserve">ANGERS ST LEONARD 1 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f>'Eq1 R1'!A33:F33</f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 xml:space="preserve">LAVAL FA 4 </v>
      </c>
      <c r="B34" s="12"/>
      <c r="C34" s="1">
        <v>3</v>
      </c>
      <c r="D34" s="9" t="str">
        <f>IF(F34=1,$A$4,
IF(F34=2,$A$5,
IF(F34=3,$A$6,
IF(F34=4,$A$7,
IF(F34=5,$D$7,
IF(F34=6,$D$6,IF(F34=7,$D$5,$D$4)))))))</f>
        <v xml:space="preserve">JARD 1 </v>
      </c>
      <c r="E34" s="12"/>
      <c r="F34" s="5">
        <v>1</v>
      </c>
    </row>
    <row r="35" spans="1:6" ht="15.75" thickBot="1" x14ac:dyDescent="0.3">
      <c r="A35" s="9" t="str">
        <f>IF(C35=1,$A$4,
IF(C35=2,$A$5,
IF(C35=3,$A$6,
IF(C35=4,$A$7,
IF(C35=5,$D$7,
IF(C35=6,$D$6,IF(C35=7,$D$5,$D$4)))))))</f>
        <v xml:space="preserve">LA CHAPELLE ASTT 1 </v>
      </c>
      <c r="B35" s="12"/>
      <c r="C35" s="2">
        <v>5</v>
      </c>
      <c r="D35" s="9" t="str">
        <f>IF(F35=1,$A$4,
IF(F35=2,$A$5,
IF(F35=3,$A$6,
IF(F35=4,$A$7,
IF(F35=5,$D$7,
IF(F35=6,$D$6,IF(F35=7,$D$5,$D$4)))))))</f>
        <v xml:space="preserve">ANGERS ST LEONARD 1 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 xml:space="preserve">LIGNE ASTT 1 </v>
      </c>
      <c r="B36" s="12"/>
      <c r="C36" s="2">
        <v>4</v>
      </c>
      <c r="D36" s="9" t="str">
        <f>IF(F36=1,$A$4,
IF(F36=2,$A$5,
IF(F36=3,$A$6,
IF(F36=4,$A$7,
IF(F36=5,$D$7,
IF(F36=6,$D$6,IF(F36=7,$D$5,$D$4)))))))</f>
        <v>PONT ST MARTIN 2</v>
      </c>
      <c r="E36" s="12"/>
      <c r="F36" s="6">
        <v>7</v>
      </c>
    </row>
    <row r="37" spans="1:6" ht="15.75" thickBot="1" x14ac:dyDescent="0.3">
      <c r="A37" s="20" t="str">
        <f>IF(C37=1,$A$4,
IF(C37=2,$A$5,
IF(C37=3,$A$6,
IF(C37=4,$A$7,
IF(C37=5,$D$7,
IF(C37=6,$D$6,IF(C37=7,$D$5,$D$4)))))))</f>
        <v xml:space="preserve">LSV TT 2 </v>
      </c>
      <c r="B37" s="21"/>
      <c r="C37" s="3">
        <v>2</v>
      </c>
      <c r="D37" s="9" t="str">
        <f>IF(F37=1,$A$4,
IF(F37=2,$A$5,
IF(F37=3,$A$6,
IF(F37=4,$A$7,
IF(F37=5,$D$7,
IF(F37=6,$D$6,IF(F37=7,$D$5,$D$4)))))))</f>
        <v xml:space="preserve">STE LUCE 3 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>
        <f>'Eq1 R1'!A39:F39</f>
        <v>45668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 xml:space="preserve">JARD 1 </v>
      </c>
      <c r="B40" s="12"/>
      <c r="C40" s="1">
        <v>1</v>
      </c>
      <c r="D40" s="20" t="str">
        <f>IF(F40=1,$A$4,
IF(F40=2,$A$5,
IF(F40=3,$A$6,
IF(F40=4,$A$7,
IF(F40=5,$D$7,
IF(F40=6,$D$6,IF(F40=7,$D$5,$D$4)))))))</f>
        <v xml:space="preserve">LSV TT 2 </v>
      </c>
      <c r="E40" s="21"/>
      <c r="F40" s="5">
        <v>2</v>
      </c>
    </row>
    <row r="41" spans="1:6" ht="15.75" thickBot="1" x14ac:dyDescent="0.3">
      <c r="A41" s="9" t="str">
        <f>IF(C41=1,$A$4,
IF(C41=2,$A$5,
IF(C41=3,$A$6,
IF(C41=4,$A$7,
IF(C41=5,$D$7,
IF(C41=6,$D$6,IF(C41=7,$D$5,$D$4)))))))</f>
        <v xml:space="preserve">ANGERS ST LEONARD 1 </v>
      </c>
      <c r="B41" s="12"/>
      <c r="C41" s="2">
        <v>6</v>
      </c>
      <c r="D41" s="9" t="str">
        <f>IF(F41=1,$A$4,
IF(F41=2,$A$5,
IF(F41=3,$A$6,
IF(F41=4,$A$7,
IF(F41=5,$D$7,
IF(F41=6,$D$6,IF(F41=7,$D$5,$D$4)))))))</f>
        <v xml:space="preserve">LIGNE ASTT 1 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>PONT ST MARTIN 2</v>
      </c>
      <c r="B42" s="12"/>
      <c r="C42" s="2">
        <v>7</v>
      </c>
      <c r="D42" s="9" t="str">
        <f>IF(F42=1,$A$4,
IF(F42=2,$A$5,
IF(F42=3,$A$6,
IF(F42=4,$A$7,
IF(F42=5,$D$7,
IF(F42=6,$D$6,IF(F42=7,$D$5,$D$4)))))))</f>
        <v xml:space="preserve">LAVAL FA 4 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 xml:space="preserve">STE LUCE 3 </v>
      </c>
      <c r="B43" s="12"/>
      <c r="C43" s="3">
        <v>8</v>
      </c>
      <c r="D43" s="9" t="str">
        <f>IF(F43=1,$A$4,
IF(F43=2,$A$5,
IF(F43=3,$A$6,
IF(F43=4,$A$7,
IF(F43=5,$D$7,
IF(F43=6,$D$6,IF(F43=7,$D$5,$D$4)))))))</f>
        <v xml:space="preserve">LA CHAPELLE ASTT 1 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F9716-A5E9-4884-B195-7AD3E77677E6}">
  <dimension ref="A1:F43"/>
  <sheetViews>
    <sheetView zoomScale="55" zoomScaleNormal="55" workbookViewId="0">
      <selection activeCell="A7" sqref="A7"/>
    </sheetView>
  </sheetViews>
  <sheetFormatPr baseColWidth="10" defaultRowHeight="15" x14ac:dyDescent="0.25"/>
  <cols>
    <col min="2" max="2" width="19.5703125" customWidth="1"/>
    <col min="5" max="5" width="19.7109375" customWidth="1"/>
  </cols>
  <sheetData>
    <row r="1" spans="1:6" ht="15" customHeight="1" x14ac:dyDescent="0.25">
      <c r="A1" s="54" t="s">
        <v>46</v>
      </c>
      <c r="B1" s="55"/>
      <c r="C1" s="55"/>
      <c r="D1" s="55"/>
      <c r="E1" s="55"/>
      <c r="F1" s="56"/>
    </row>
    <row r="2" spans="1:6" ht="42.75" customHeight="1" thickBot="1" x14ac:dyDescent="0.3">
      <c r="A2" s="57"/>
      <c r="B2" s="58"/>
      <c r="C2" s="58"/>
      <c r="D2" s="58"/>
      <c r="E2" s="58"/>
      <c r="F2" s="59"/>
    </row>
    <row r="3" spans="1:6" ht="21.75" thickBot="1" x14ac:dyDescent="0.4">
      <c r="A3" s="45">
        <v>45921</v>
      </c>
      <c r="B3" s="46"/>
      <c r="C3" s="46"/>
      <c r="D3" s="46"/>
      <c r="E3" s="46"/>
      <c r="F3" s="47"/>
    </row>
    <row r="4" spans="1:6" ht="15.75" thickBot="1" x14ac:dyDescent="0.3">
      <c r="A4" s="9" t="s">
        <v>45</v>
      </c>
      <c r="B4" s="12"/>
      <c r="C4" s="1">
        <v>1</v>
      </c>
      <c r="D4" s="9" t="s">
        <v>9</v>
      </c>
      <c r="E4" s="12"/>
      <c r="F4" s="5">
        <v>8</v>
      </c>
    </row>
    <row r="5" spans="1:6" ht="15.75" thickBot="1" x14ac:dyDescent="0.3">
      <c r="A5" s="9" t="s">
        <v>1</v>
      </c>
      <c r="B5" s="12"/>
      <c r="C5" s="2">
        <v>2</v>
      </c>
      <c r="D5" s="9" t="s">
        <v>49</v>
      </c>
      <c r="E5" s="12"/>
      <c r="F5" s="6">
        <v>7</v>
      </c>
    </row>
    <row r="6" spans="1:6" ht="15.75" customHeight="1" thickBot="1" x14ac:dyDescent="0.3">
      <c r="A6" s="9" t="s">
        <v>106</v>
      </c>
      <c r="B6" s="12"/>
      <c r="C6" s="2">
        <v>3</v>
      </c>
      <c r="D6" s="25" t="s">
        <v>44</v>
      </c>
      <c r="E6" s="26"/>
      <c r="F6" s="6">
        <v>6</v>
      </c>
    </row>
    <row r="7" spans="1:6" ht="15.75" customHeight="1" thickBot="1" x14ac:dyDescent="0.3">
      <c r="A7" s="9" t="s">
        <v>47</v>
      </c>
      <c r="B7" s="12"/>
      <c r="C7" s="3">
        <v>4</v>
      </c>
      <c r="D7" s="9" t="s">
        <v>48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v>45928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>LA FERRIERE 6</v>
      </c>
      <c r="B10" s="12"/>
      <c r="C10" s="1">
        <v>7</v>
      </c>
      <c r="D10" s="9" t="str">
        <f>IF(F10=1,$A$4,
IF(F10=2,$A$5,
IF(F10=3,$A$6,
IF(F10=4,$A$7,
IF(F10=5,$D$7,
IF(F10=6,$D$6,IF(F10=7,$D$5,$D$4)))))))</f>
        <v>NANTES ST JO 4</v>
      </c>
      <c r="E10" s="12"/>
      <c r="F10" s="5">
        <v>1</v>
      </c>
    </row>
    <row r="11" spans="1:6" ht="15.75" thickBot="1" x14ac:dyDescent="0.3">
      <c r="A11" s="25" t="str">
        <f>IF(C11=1,$A$4,
IF(C11=2,$A$5,
IF(C11=3,$A$6,
IF(C11=4,$A$7,
IF(C11=5,$D$7,
IF(C11=6,$D$6,IF(C11=7,$D$5,$D$4)))))))</f>
        <v>LSV TT 3</v>
      </c>
      <c r="B11" s="26"/>
      <c r="C11" s="2">
        <v>6</v>
      </c>
      <c r="D11" s="9" t="str">
        <f>IF(F11=1,$A$4,
IF(F11=2,$A$5,
IF(F11=3,$A$6,
IF(F11=4,$A$7,
IF(F11=5,$D$7,
IF(F11=6,$D$6,IF(F11=7,$D$5,$D$4)))))))</f>
        <v>LA ROMAGNE 6</v>
      </c>
      <c r="E11" s="12"/>
      <c r="F11" s="6">
        <v>2</v>
      </c>
    </row>
    <row r="12" spans="1:6" ht="15.75" thickBot="1" x14ac:dyDescent="0.3">
      <c r="A12" s="9" t="str">
        <f>IF(C12=1,$A$4,
IF(C12=2,$A$5,
IF(C12=3,$A$6,
IF(C12=4,$A$7,
IF(C12=5,$D$7,
IF(C12=6,$D$6,IF(C12=7,$D$5,$D$4)))))))</f>
        <v>CHALLONNES 1</v>
      </c>
      <c r="B12" s="12"/>
      <c r="C12" s="2">
        <v>5</v>
      </c>
      <c r="D12" s="9" t="str">
        <f>IF(F12=1,$A$4,
IF(F12=2,$A$5,
IF(F12=3,$A$6,
IF(F12=4,$A$7,
IF(F12=5,$D$7,
IF(F12=6,$D$6,IF(F12=7,$D$5,$D$4)))))))</f>
        <v>BEAUREPAIRE ST FULGENT 1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>BRETIGNOLLES 2</v>
      </c>
      <c r="B13" s="12"/>
      <c r="C13" s="3">
        <v>8</v>
      </c>
      <c r="D13" s="9" t="str">
        <f>IF(F13=1,$A$4,
IF(F13=2,$A$5,
IF(F13=3,$A$6,
IF(F13=4,$A$7,
IF(F13=5,$D$7,
IF(F13=6,$D$6,IF(F13=7,$D$5,$D$4)))))))</f>
        <v xml:space="preserve">MOUZILLON 2 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v>45942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>NANTES ST JO 4</v>
      </c>
      <c r="B16" s="12"/>
      <c r="C16" s="1">
        <v>1</v>
      </c>
      <c r="D16" s="25" t="str">
        <f>IF(F16=1,$A$4,
IF(F16=2,$A$5,
IF(F16=3,$A$6,
IF(F16=4,$A$7,
IF(F16=5,$D$7,
IF(F16=6,$D$6,IF(F16=7,$D$5,$D$4)))))))</f>
        <v>LSV TT 3</v>
      </c>
      <c r="E16" s="26"/>
      <c r="F16" s="5">
        <v>6</v>
      </c>
    </row>
    <row r="17" spans="1:6" ht="15.75" thickBot="1" x14ac:dyDescent="0.3">
      <c r="A17" s="9" t="str">
        <f>IF(C17=1,$A$4,
IF(C17=2,$A$5,
IF(C17=3,$A$6,
IF(C17=4,$A$7,
IF(C17=5,$D$7,
IF(C17=6,$D$6,IF(C17=7,$D$5,$D$4)))))))</f>
        <v>LA ROMAGNE 6</v>
      </c>
      <c r="B17" s="12"/>
      <c r="C17" s="2">
        <v>2</v>
      </c>
      <c r="D17" s="9" t="str">
        <f>IF(F17=1,$A$4,
IF(F17=2,$A$5,
IF(F17=3,$A$6,
IF(F17=4,$A$7,
IF(F17=5,$D$7,
IF(F17=6,$D$6,IF(F17=7,$D$5,$D$4)))))))</f>
        <v>CHALLONNES 1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>BEAUREPAIRE ST FULGENT 1</v>
      </c>
      <c r="B18" s="12"/>
      <c r="C18" s="2">
        <v>3</v>
      </c>
      <c r="D18" s="9" t="str">
        <f>IF(F18=1,$A$4,
IF(F18=2,$A$5,
IF(F18=3,$A$6,
IF(F18=4,$A$7,
IF(F18=5,$D$7,
IF(F18=6,$D$6,IF(F18=7,$D$5,$D$4)))))))</f>
        <v xml:space="preserve">MOUZILLON 2 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>BRETIGNOLLES 2</v>
      </c>
      <c r="B19" s="12"/>
      <c r="C19" s="3">
        <v>8</v>
      </c>
      <c r="D19" s="9" t="str">
        <f>IF(F19=1,$A$4,
IF(F19=2,$A$5,
IF(F19=3,$A$6,
IF(F19=4,$A$7,
IF(F19=5,$D$7,
IF(F19=6,$D$6,IF(F19=7,$D$5,$D$4)))))))</f>
        <v>LA FERRIERE 6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v>45977</v>
      </c>
      <c r="B21" s="46"/>
      <c r="C21" s="46"/>
      <c r="D21" s="46"/>
      <c r="E21" s="46"/>
      <c r="F21" s="47"/>
    </row>
    <row r="22" spans="1:6" ht="15.75" thickBot="1" x14ac:dyDescent="0.3">
      <c r="A22" s="9" t="str">
        <f>IF(C22=1,$A$4,
IF(C22=2,$A$5,
IF(C22=3,$A$6,
IF(C22=4,$A$7,
IF(C22=5,$D$7,
IF(C22=6,$D$6,IF(C22=7,$D$5,$D$4)))))))</f>
        <v>CHALLONNES 1</v>
      </c>
      <c r="B22" s="12"/>
      <c r="C22" s="1">
        <v>5</v>
      </c>
      <c r="D22" s="10" t="str">
        <f>IF(F22=1,$A$4,
IF(F22=2,$A$5,
IF(F22=3,$A$6,
IF(F22=4,$A$7,
IF(F22=5,$D$7,
IF(F22=6,$D$6,IF(F22=7,$D$5,$D$4)))))))</f>
        <v>NANTES ST JO 4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 xml:space="preserve">MOUZILLON 2 </v>
      </c>
      <c r="B23" s="12"/>
      <c r="C23" s="2">
        <v>4</v>
      </c>
      <c r="D23" s="10" t="str">
        <f>IF(F23=1,$A$4,
IF(F23=2,$A$5,
IF(F23=3,$A$6,
IF(F23=4,$A$7,
IF(F23=5,$D$7,
IF(F23=6,$D$6,IF(F23=7,$D$5,$D$4)))))))</f>
        <v>LA ROMAGNE 6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>BEAUREPAIRE ST FULGENT 1</v>
      </c>
      <c r="B24" s="12"/>
      <c r="C24" s="2">
        <v>3</v>
      </c>
      <c r="D24" s="10" t="str">
        <f>IF(F24=1,$A$4,
IF(F24=2,$A$5,
IF(F24=3,$A$6,
IF(F24=4,$A$7,
IF(F24=5,$D$7,
IF(F24=6,$D$6,IF(F24=7,$D$5,$D$4)))))))</f>
        <v>BRETIGNOLLES 2</v>
      </c>
      <c r="E24" s="11"/>
      <c r="F24" s="6">
        <v>8</v>
      </c>
    </row>
    <row r="25" spans="1:6" ht="15.75" thickBot="1" x14ac:dyDescent="0.3">
      <c r="A25" s="25" t="str">
        <f>IF(C25=1,$A$4,
IF(C25=2,$A$5,
IF(C25=3,$A$6,
IF(C25=4,$A$7,
IF(C25=5,$D$7,
IF(C25=6,$D$6,IF(C25=7,$D$5,$D$4)))))))</f>
        <v>LSV TT 3</v>
      </c>
      <c r="B25" s="26"/>
      <c r="C25" s="3">
        <v>6</v>
      </c>
      <c r="D25" s="10" t="str">
        <f>IF(F25=1,$A$4,
IF(F25=2,$A$5,
IF(F25=3,$A$6,
IF(F25=4,$A$7,
IF(F25=5,$D$7,
IF(F25=6,$D$6,IF(F25=7,$D$5,$D$4)))))))</f>
        <v>LA FERRIERE 6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v>45991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>NANTES ST JO 4</v>
      </c>
      <c r="B28" s="12"/>
      <c r="C28" s="1">
        <v>1</v>
      </c>
      <c r="D28" s="9" t="str">
        <f>IF(F28=1,$A$4,
IF(F28=2,$A$5,
IF(F28=3,$A$6,
IF(F28=4,$A$7,
IF(F28=5,$D$7,
IF(F28=6,$D$6,IF(F28=7,$D$5,$D$4)))))))</f>
        <v xml:space="preserve">MOUZILLON 2 </v>
      </c>
      <c r="E28" s="12"/>
      <c r="F28" s="5">
        <v>4</v>
      </c>
    </row>
    <row r="29" spans="1:6" ht="15.75" thickBot="1" x14ac:dyDescent="0.3">
      <c r="A29" s="9" t="str">
        <f>IF(C29=1,$A$4,
IF(C29=2,$A$5,
IF(C29=3,$A$6,
IF(C29=4,$A$7,
IF(C29=5,$D$7,
IF(C29=6,$D$6,IF(C29=7,$D$5,$D$4)))))))</f>
        <v>LA ROMAGNE 6</v>
      </c>
      <c r="B29" s="12"/>
      <c r="C29" s="2">
        <v>2</v>
      </c>
      <c r="D29" s="9" t="str">
        <f>IF(F29=1,$A$4,
IF(F29=2,$A$5,
IF(F29=3,$A$6,
IF(F29=4,$A$7,
IF(F29=5,$D$7,
IF(F29=6,$D$6,IF(F29=7,$D$5,$D$4)))))))</f>
        <v>BEAUREPAIRE ST FULGENT 1</v>
      </c>
      <c r="E29" s="12"/>
      <c r="F29" s="6">
        <v>3</v>
      </c>
    </row>
    <row r="30" spans="1:6" ht="15.75" thickBot="1" x14ac:dyDescent="0.3">
      <c r="A30" s="9" t="str">
        <f>IF(C30=1,$A$4,
IF(C30=2,$A$5,
IF(C30=3,$A$6,
IF(C30=4,$A$7,
IF(C30=5,$D$7,
IF(C30=6,$D$6,IF(C30=7,$D$5,$D$4)))))))</f>
        <v>LA FERRIERE 6</v>
      </c>
      <c r="B30" s="12"/>
      <c r="C30" s="2">
        <v>7</v>
      </c>
      <c r="D30" s="9" t="str">
        <f>IF(F30=1,$A$4,
IF(F30=2,$A$5,
IF(F30=3,$A$6,
IF(F30=4,$A$7,
IF(F30=5,$D$7,
IF(F30=6,$D$6,IF(F30=7,$D$5,$D$4)))))))</f>
        <v>CHALLONNES 1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>BRETIGNOLLES 2</v>
      </c>
      <c r="B31" s="12"/>
      <c r="C31" s="3">
        <v>8</v>
      </c>
      <c r="D31" s="25" t="str">
        <f>IF(F31=1,$A$4,
IF(F31=2,$A$5,
IF(F31=3,$A$6,
IF(F31=4,$A$7,
IF(F31=5,$D$7,
IF(F31=6,$D$6,IF(F31=7,$D$5,$D$4)))))))</f>
        <v>LSV TT 3</v>
      </c>
      <c r="E31" s="26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>BEAUREPAIRE ST FULGENT 1</v>
      </c>
      <c r="B34" s="12"/>
      <c r="C34" s="1">
        <v>3</v>
      </c>
      <c r="D34" s="9" t="str">
        <f>IF(F34=1,$A$4,
IF(F34=2,$A$5,
IF(F34=3,$A$6,
IF(F34=4,$A$7,
IF(F34=5,$D$7,
IF(F34=6,$D$6,IF(F34=7,$D$5,$D$4)))))))</f>
        <v>NANTES ST JO 4</v>
      </c>
      <c r="E34" s="12"/>
      <c r="F34" s="5">
        <v>1</v>
      </c>
    </row>
    <row r="35" spans="1:6" ht="15.75" thickBot="1" x14ac:dyDescent="0.3">
      <c r="A35" s="9" t="str">
        <f>IF(C35=1,$A$4,
IF(C35=2,$A$5,
IF(C35=3,$A$6,
IF(C35=4,$A$7,
IF(C35=5,$D$7,
IF(C35=6,$D$6,IF(C35=7,$D$5,$D$4)))))))</f>
        <v>CHALLONNES 1</v>
      </c>
      <c r="B35" s="12"/>
      <c r="C35" s="2">
        <v>5</v>
      </c>
      <c r="D35" s="25" t="str">
        <f>IF(F35=1,$A$4,
IF(F35=2,$A$5,
IF(F35=3,$A$6,
IF(F35=4,$A$7,
IF(F35=5,$D$7,
IF(F35=6,$D$6,IF(F35=7,$D$5,$D$4)))))))</f>
        <v>LSV TT 3</v>
      </c>
      <c r="E35" s="26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 xml:space="preserve">MOUZILLON 2 </v>
      </c>
      <c r="B36" s="12"/>
      <c r="C36" s="2">
        <v>4</v>
      </c>
      <c r="D36" s="9" t="str">
        <f>IF(F36=1,$A$4,
IF(F36=2,$A$5,
IF(F36=3,$A$6,
IF(F36=4,$A$7,
IF(F36=5,$D$7,
IF(F36=6,$D$6,IF(F36=7,$D$5,$D$4)))))))</f>
        <v>LA FERRIERE 6</v>
      </c>
      <c r="E36" s="12"/>
      <c r="F36" s="6">
        <v>7</v>
      </c>
    </row>
    <row r="37" spans="1:6" ht="15.75" thickBot="1" x14ac:dyDescent="0.3">
      <c r="A37" s="9" t="str">
        <f>IF(C37=1,$A$4,
IF(C37=2,$A$5,
IF(C37=3,$A$6,
IF(C37=4,$A$7,
IF(C37=5,$D$7,
IF(C37=6,$D$6,IF(C37=7,$D$5,$D$4)))))))</f>
        <v>LA ROMAGNE 6</v>
      </c>
      <c r="B37" s="12"/>
      <c r="C37" s="3">
        <v>2</v>
      </c>
      <c r="D37" s="9" t="str">
        <f>IF(F37=1,$A$4,
IF(F37=2,$A$5,
IF(F37=3,$A$6,
IF(F37=4,$A$7,
IF(F37=5,$D$7,
IF(F37=6,$D$6,IF(F37=7,$D$5,$D$4)))))))</f>
        <v>BRETIGNOLLES 2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>
        <v>45668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>NANTES ST JO 4</v>
      </c>
      <c r="B40" s="12"/>
      <c r="C40" s="1">
        <v>1</v>
      </c>
      <c r="D40" s="9" t="str">
        <f>IF(F40=1,$A$4,
IF(F40=2,$A$5,
IF(F40=3,$A$6,
IF(F40=4,$A$7,
IF(F40=5,$D$7,
IF(F40=6,$D$6,IF(F40=7,$D$5,$D$4)))))))</f>
        <v>LA ROMAGNE 6</v>
      </c>
      <c r="E40" s="12"/>
      <c r="F40" s="5">
        <v>2</v>
      </c>
    </row>
    <row r="41" spans="1:6" ht="15.75" thickBot="1" x14ac:dyDescent="0.3">
      <c r="A41" s="25" t="str">
        <f>IF(C41=1,$A$4,
IF(C41=2,$A$5,
IF(C41=3,$A$6,
IF(C41=4,$A$7,
IF(C41=5,$D$7,
IF(C41=6,$D$6,IF(C41=7,$D$5,$D$4)))))))</f>
        <v>LSV TT 3</v>
      </c>
      <c r="B41" s="26"/>
      <c r="C41" s="2">
        <v>6</v>
      </c>
      <c r="D41" s="9" t="str">
        <f>IF(F41=1,$A$4,
IF(F41=2,$A$5,
IF(F41=3,$A$6,
IF(F41=4,$A$7,
IF(F41=5,$D$7,
IF(F41=6,$D$6,IF(F41=7,$D$5,$D$4)))))))</f>
        <v xml:space="preserve">MOUZILLON 2 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>LA FERRIERE 6</v>
      </c>
      <c r="B42" s="12"/>
      <c r="C42" s="2">
        <v>7</v>
      </c>
      <c r="D42" s="9" t="str">
        <f>IF(F42=1,$A$4,
IF(F42=2,$A$5,
IF(F42=3,$A$6,
IF(F42=4,$A$7,
IF(F42=5,$D$7,
IF(F42=6,$D$6,IF(F42=7,$D$5,$D$4)))))))</f>
        <v>BEAUREPAIRE ST FULGENT 1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>BRETIGNOLLES 2</v>
      </c>
      <c r="B43" s="12"/>
      <c r="C43" s="3">
        <v>8</v>
      </c>
      <c r="D43" s="9" t="str">
        <f>IF(F43=1,$A$4,
IF(F43=2,$A$5,
IF(F43=3,$A$6,
IF(F43=4,$A$7,
IF(F43=5,$D$7,
IF(F43=6,$D$6,IF(F43=7,$D$5,$D$4)))))))</f>
        <v>CHALLONNES 1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FD2AB-808D-46D8-AD82-773BEA260EBA}">
  <dimension ref="A1:F43"/>
  <sheetViews>
    <sheetView topLeftCell="A25" workbookViewId="0">
      <selection activeCell="K5" sqref="K5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6" x14ac:dyDescent="0.25">
      <c r="A1" s="60" t="s">
        <v>58</v>
      </c>
      <c r="B1" s="61"/>
      <c r="C1" s="61"/>
      <c r="D1" s="61"/>
      <c r="E1" s="61"/>
      <c r="F1" s="62"/>
    </row>
    <row r="2" spans="1:6" ht="30" customHeight="1" thickBot="1" x14ac:dyDescent="0.3">
      <c r="A2" s="63"/>
      <c r="B2" s="64"/>
      <c r="C2" s="64"/>
      <c r="D2" s="64"/>
      <c r="E2" s="64"/>
      <c r="F2" s="65"/>
    </row>
    <row r="3" spans="1:6" ht="21.75" thickBot="1" x14ac:dyDescent="0.4">
      <c r="A3" s="45">
        <v>45556</v>
      </c>
      <c r="B3" s="46"/>
      <c r="C3" s="46"/>
      <c r="D3" s="46"/>
      <c r="E3" s="46"/>
      <c r="F3" s="47"/>
    </row>
    <row r="4" spans="1:6" ht="15.75" thickBot="1" x14ac:dyDescent="0.3">
      <c r="A4" s="9" t="s">
        <v>53</v>
      </c>
      <c r="B4" s="12"/>
      <c r="C4" s="1">
        <v>1</v>
      </c>
      <c r="D4" s="9" t="s">
        <v>2</v>
      </c>
      <c r="E4" s="12"/>
      <c r="F4" s="5">
        <v>8</v>
      </c>
    </row>
    <row r="5" spans="1:6" ht="15.75" thickBot="1" x14ac:dyDescent="0.3">
      <c r="A5" s="9" t="s">
        <v>8</v>
      </c>
      <c r="B5" s="12"/>
      <c r="C5" s="2">
        <v>2</v>
      </c>
      <c r="D5" s="9" t="s">
        <v>56</v>
      </c>
      <c r="E5" s="12"/>
      <c r="F5" s="6">
        <v>7</v>
      </c>
    </row>
    <row r="6" spans="1:6" ht="15.75" thickBot="1" x14ac:dyDescent="0.3">
      <c r="A6" s="9" t="s">
        <v>54</v>
      </c>
      <c r="B6" s="12"/>
      <c r="C6" s="2">
        <v>3</v>
      </c>
      <c r="D6" s="13" t="s">
        <v>55</v>
      </c>
      <c r="E6" s="12"/>
      <c r="F6" s="6">
        <v>6</v>
      </c>
    </row>
    <row r="7" spans="1:6" ht="15.75" thickBot="1" x14ac:dyDescent="0.3">
      <c r="A7" s="27" t="s">
        <v>4</v>
      </c>
      <c r="B7" s="29"/>
      <c r="C7" s="3">
        <v>4</v>
      </c>
      <c r="D7" s="27" t="s">
        <v>6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v>45928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 xml:space="preserve">POIRE SUR VIE 1 </v>
      </c>
      <c r="B10" s="12"/>
      <c r="C10" s="1">
        <v>7</v>
      </c>
      <c r="D10" s="9" t="str">
        <f>IF(F10=1,$A$4,
IF(F10=2,$A$5,
IF(F10=3,$A$6,
IF(F10=4,$A$7,
IF(F10=5,$D$7,
IF(F10=6,$D$6,IF(F10=7,$D$5,$D$4)))))))</f>
        <v xml:space="preserve">LA ROCHE VENDEE TT 3 </v>
      </c>
      <c r="E10" s="12"/>
      <c r="F10" s="5">
        <v>1</v>
      </c>
    </row>
    <row r="11" spans="1:6" ht="15.75" thickBot="1" x14ac:dyDescent="0.3">
      <c r="A11" s="13" t="str">
        <f>IF(C11=1,$A$4,
IF(C11=2,$A$5,
IF(C11=3,$A$6,
IF(C11=4,$A$7,
IF(C11=5,$D$7,
IF(C11=6,$D$6,IF(C11=7,$D$5,$D$4)))))))</f>
        <v xml:space="preserve">LSV TT 4 </v>
      </c>
      <c r="B11" s="12"/>
      <c r="C11" s="2">
        <v>6</v>
      </c>
      <c r="D11" s="9" t="str">
        <f>IF(F11=1,$A$4,
IF(F11=2,$A$5,
IF(F11=3,$A$6,
IF(F11=4,$A$7,
IF(F11=5,$D$7,
IF(F11=6,$D$6,IF(F11=7,$D$5,$D$4)))))))</f>
        <v>CHALLANS 5</v>
      </c>
      <c r="E11" s="28"/>
      <c r="F11" s="6">
        <v>2</v>
      </c>
    </row>
    <row r="12" spans="1:6" ht="15.75" thickBot="1" x14ac:dyDescent="0.3">
      <c r="A12" s="27" t="str">
        <f>IF(C12=1,$A$4,
IF(C12=2,$A$5,
IF(C12=3,$A$6,
IF(C12=4,$A$7,
IF(C12=5,$D$7,
IF(C12=6,$D$6,IF(C12=7,$D$5,$D$4)))))))</f>
        <v>ST HILAIRE 3</v>
      </c>
      <c r="B12" s="12"/>
      <c r="C12" s="2">
        <v>5</v>
      </c>
      <c r="D12" s="9" t="str">
        <f>IF(F12=1,$A$4,
IF(F12=2,$A$5,
IF(F12=3,$A$6,
IF(F12=4,$A$7,
IF(F12=5,$D$7,
IF(F12=6,$D$6,IF(F12=7,$D$5,$D$4)))))))</f>
        <v>ST DENIS LA CHAVASSE 1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>ST CHRISTOPHE DU LIGNERON 1</v>
      </c>
      <c r="B13" s="12"/>
      <c r="C13" s="3">
        <v>8</v>
      </c>
      <c r="D13" s="9" t="str">
        <f>IF(F13=1,$A$4,
IF(F13=2,$A$5,
IF(F13=3,$A$6,
IF(F13=4,$A$7,
IF(F13=5,$D$7,
IF(F13=6,$D$6,IF(F13=7,$D$5,$D$4)))))))</f>
        <v>AUBIGNY NESMY 1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v>45577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 xml:space="preserve">LA ROCHE VENDEE TT 3 </v>
      </c>
      <c r="B16" s="12"/>
      <c r="C16" s="1">
        <v>1</v>
      </c>
      <c r="D16" s="13" t="str">
        <f>IF(F16=1,$A$4,
IF(F16=2,$A$5,
IF(F16=3,$A$6,
IF(F16=4,$A$7,
IF(F16=5,$D$7,
IF(F16=6,$D$6,IF(F16=7,$D$5,$D$4)))))))</f>
        <v xml:space="preserve">LSV TT 4 </v>
      </c>
      <c r="E16" s="12"/>
      <c r="F16" s="5">
        <v>6</v>
      </c>
    </row>
    <row r="17" spans="1:6" ht="15.75" thickBot="1" x14ac:dyDescent="0.3">
      <c r="A17" s="27" t="str">
        <f>IF(C17=1,$A$4,
IF(C17=2,$A$5,
IF(C17=3,$A$6,
IF(C17=4,$A$7,
IF(C17=5,$D$7,
IF(C17=6,$D$6,IF(C17=7,$D$5,$D$4)))))))</f>
        <v>CHALLANS 5</v>
      </c>
      <c r="B17" s="12" t="s">
        <v>3</v>
      </c>
      <c r="C17" s="2">
        <v>2</v>
      </c>
      <c r="D17" s="27" t="str">
        <f>IF(F17=1,$A$4,
IF(F17=2,$A$5,
IF(F17=3,$A$6,
IF(F17=4,$A$7,
IF(F17=5,$D$7,
IF(F17=6,$D$6,IF(F17=7,$D$5,$D$4)))))))</f>
        <v>ST HILAIRE 3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>ST DENIS LA CHAVASSE 1</v>
      </c>
      <c r="B18" s="12"/>
      <c r="C18" s="2">
        <v>3</v>
      </c>
      <c r="D18" s="9" t="str">
        <f>IF(F18=1,$A$4,
IF(F18=2,$A$5,
IF(F18=3,$A$6,
IF(F18=4,$A$7,
IF(F18=5,$D$7,
IF(F18=6,$D$6,IF(F18=7,$D$5,$D$4)))))))</f>
        <v>AUBIGNY NESMY 1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>ST CHRISTOPHE DU LIGNERON 1</v>
      </c>
      <c r="B19" s="12"/>
      <c r="C19" s="3">
        <v>8</v>
      </c>
      <c r="D19" s="9" t="str">
        <f>IF(F19=1,$A$4,
IF(F19=2,$A$5,
IF(F19=3,$A$6,
IF(F19=4,$A$7,
IF(F19=5,$D$7,
IF(F19=6,$D$6,IF(F19=7,$D$5,$D$4)))))))</f>
        <v xml:space="preserve">POIRE SUR VIE 1 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v>45612</v>
      </c>
      <c r="B21" s="46"/>
      <c r="C21" s="46"/>
      <c r="D21" s="46"/>
      <c r="E21" s="46"/>
      <c r="F21" s="47"/>
    </row>
    <row r="22" spans="1:6" ht="15.75" thickBot="1" x14ac:dyDescent="0.3">
      <c r="A22" s="27" t="str">
        <f>IF(C22=1,$A$4,
IF(C22=2,$A$5,
IF(C22=3,$A$6,
IF(C22=4,$A$7,
IF(C22=5,$D$7,
IF(C22=6,$D$6,IF(C22=7,$D$5,$D$4)))))))</f>
        <v>ST HILAIRE 3</v>
      </c>
      <c r="B22" s="12"/>
      <c r="C22" s="1">
        <v>5</v>
      </c>
      <c r="D22" s="10" t="str">
        <f>IF(F22=1,$A$4,
IF(F22=2,$A$5,
IF(F22=3,$A$6,
IF(F22=4,$A$7,
IF(F22=5,$D$7,
IF(F22=6,$D$6,IF(F22=7,$D$5,$D$4)))))))</f>
        <v xml:space="preserve">LA ROCHE VENDEE TT 3 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>AUBIGNY NESMY 1</v>
      </c>
      <c r="B23" s="12"/>
      <c r="C23" s="2">
        <v>4</v>
      </c>
      <c r="D23" s="10" t="str">
        <f>IF(F23=1,$A$4,
IF(F23=2,$A$5,
IF(F23=3,$A$6,
IF(F23=4,$A$7,
IF(F23=5,$D$7,
IF(F23=6,$D$6,IF(F23=7,$D$5,$D$4)))))))</f>
        <v>CHALLANS 5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>ST DENIS LA CHAVASSE 1</v>
      </c>
      <c r="B24" s="12"/>
      <c r="C24" s="2">
        <v>3</v>
      </c>
      <c r="D24" s="10" t="str">
        <f>IF(F24=1,$A$4,
IF(F24=2,$A$5,
IF(F24=3,$A$6,
IF(F24=4,$A$7,
IF(F24=5,$D$7,
IF(F24=6,$D$6,IF(F24=7,$D$5,$D$4)))))))</f>
        <v>ST CHRISTOPHE DU LIGNERON 1</v>
      </c>
      <c r="E24" s="11"/>
      <c r="F24" s="6">
        <v>8</v>
      </c>
    </row>
    <row r="25" spans="1:6" ht="15.75" thickBot="1" x14ac:dyDescent="0.3">
      <c r="A25" s="13" t="str">
        <f>IF(C25=1,$A$4,
IF(C25=2,$A$5,
IF(C25=3,$A$6,
IF(C25=4,$A$7,
IF(C25=5,$D$7,
IF(C25=6,$D$6,IF(C25=7,$D$5,$D$4)))))))</f>
        <v xml:space="preserve">LSV TT 4 </v>
      </c>
      <c r="B25" s="12"/>
      <c r="C25" s="3">
        <v>6</v>
      </c>
      <c r="D25" s="10" t="str">
        <f>IF(F25=1,$A$4,
IF(F25=2,$A$5,
IF(F25=3,$A$6,
IF(F25=4,$A$7,
IF(F25=5,$D$7,
IF(F25=6,$D$6,IF(F25=7,$D$5,$D$4)))))))</f>
        <v xml:space="preserve">POIRE SUR VIE 1 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v>45626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 xml:space="preserve">LA ROCHE VENDEE TT 3 </v>
      </c>
      <c r="B28" s="12"/>
      <c r="C28" s="1">
        <v>1</v>
      </c>
      <c r="D28" s="9" t="str">
        <f>IF(F28=1,$A$4,
IF(F28=2,$A$5,
IF(F28=3,$A$6,
IF(F28=4,$A$7,
IF(F28=5,$D$7,
IF(F28=6,$D$6,IF(F28=7,$D$5,$D$4)))))))</f>
        <v>AUBIGNY NESMY 1</v>
      </c>
      <c r="E28" s="12"/>
      <c r="F28" s="5">
        <v>4</v>
      </c>
    </row>
    <row r="29" spans="1:6" ht="15.75" thickBot="1" x14ac:dyDescent="0.3">
      <c r="A29" s="9" t="str">
        <f>IF(C29=1,$A$4,
IF(C29=2,$A$5,
IF(C29=3,$A$6,
IF(C29=4,$A$7,
IF(C29=5,$D$7,
IF(C29=6,$D$6,IF(C29=7,$D$5,$D$4)))))))</f>
        <v>CHALLANS 5</v>
      </c>
      <c r="B29" s="12"/>
      <c r="C29" s="2">
        <v>2</v>
      </c>
      <c r="D29" s="9" t="str">
        <f>IF(F29=1,$A$4,
IF(F29=2,$A$5,
IF(F29=3,$A$6,
IF(F29=4,$A$7,
IF(F29=5,$D$7,
IF(F29=6,$D$6,IF(F29=7,$D$5,$D$4)))))))</f>
        <v>ST DENIS LA CHAVASSE 1</v>
      </c>
      <c r="E29" s="12"/>
      <c r="F29" s="6">
        <v>3</v>
      </c>
    </row>
    <row r="30" spans="1:6" ht="15.75" thickBot="1" x14ac:dyDescent="0.3">
      <c r="A30" s="27" t="str">
        <f>IF(C30=1,$A$4,
IF(C30=2,$A$5,
IF(C30=3,$A$6,
IF(C30=4,$A$7,
IF(C30=5,$D$7,
IF(C30=6,$D$6,IF(C30=7,$D$5,$D$4)))))))</f>
        <v xml:space="preserve">POIRE SUR VIE 1 </v>
      </c>
      <c r="B30" s="12" t="s">
        <v>3</v>
      </c>
      <c r="C30" s="2">
        <v>7</v>
      </c>
      <c r="D30" s="27" t="str">
        <f>IF(F30=1,$A$4,
IF(F30=2,$A$5,
IF(F30=3,$A$6,
IF(F30=4,$A$7,
IF(F30=5,$D$7,
IF(F30=6,$D$6,IF(F30=7,$D$5,$D$4)))))))</f>
        <v>ST HILAIRE 3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>ST CHRISTOPHE DU LIGNERON 1</v>
      </c>
      <c r="B31" s="12"/>
      <c r="C31" s="3">
        <v>8</v>
      </c>
      <c r="D31" s="13" t="str">
        <f>IF(F31=1,$A$4,
IF(F31=2,$A$5,
IF(F31=3,$A$6,
IF(F31=4,$A$7,
IF(F31=5,$D$7,
IF(F31=6,$D$6,IF(F31=7,$D$5,$D$4)))))))</f>
        <v xml:space="preserve">LSV TT 4 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 t="s">
        <v>50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>ST DENIS LA CHAVASSE 1</v>
      </c>
      <c r="B34" s="12"/>
      <c r="C34" s="1">
        <v>3</v>
      </c>
      <c r="D34" s="9" t="str">
        <f>IF(F34=1,$A$4,
IF(F34=2,$A$5,
IF(F34=3,$A$6,
IF(F34=4,$A$7,
IF(F34=5,$D$7,
IF(F34=6,$D$6,IF(F34=7,$D$5,$D$4)))))))</f>
        <v xml:space="preserve">LA ROCHE VENDEE TT 3 </v>
      </c>
      <c r="E34" s="12"/>
      <c r="F34" s="5">
        <v>1</v>
      </c>
    </row>
    <row r="35" spans="1:6" ht="15.75" thickBot="1" x14ac:dyDescent="0.3">
      <c r="A35" s="27" t="str">
        <f>IF(C35=1,$A$4,
IF(C35=2,$A$5,
IF(C35=3,$A$6,
IF(C35=4,$A$7,
IF(C35=5,$D$7,
IF(C35=6,$D$6,IF(C35=7,$D$5,$D$4)))))))</f>
        <v>ST HILAIRE 3</v>
      </c>
      <c r="B35" s="30" t="s">
        <v>57</v>
      </c>
      <c r="C35" s="2">
        <v>5</v>
      </c>
      <c r="D35" s="13" t="str">
        <f>IF(F35=1,$A$4,
IF(F35=2,$A$5,
IF(F35=3,$A$6,
IF(F35=4,$A$7,
IF(F35=5,$D$7,
IF(F35=6,$D$6,IF(F35=7,$D$5,$D$4)))))))</f>
        <v xml:space="preserve">LSV TT 4 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>AUBIGNY NESMY 1</v>
      </c>
      <c r="B36" s="12"/>
      <c r="C36" s="2">
        <v>4</v>
      </c>
      <c r="D36" s="9" t="str">
        <f>IF(F36=1,$A$4,
IF(F36=2,$A$5,
IF(F36=3,$A$6,
IF(F36=4,$A$7,
IF(F36=5,$D$7,
IF(F36=6,$D$6,IF(F36=7,$D$5,$D$4)))))))</f>
        <v xml:space="preserve">POIRE SUR VIE 1 </v>
      </c>
      <c r="E36" s="12"/>
      <c r="F36" s="6">
        <v>7</v>
      </c>
    </row>
    <row r="37" spans="1:6" ht="15.75" thickBot="1" x14ac:dyDescent="0.3">
      <c r="A37" s="9" t="str">
        <f>IF(C37=1,$A$4,
IF(C37=2,$A$5,
IF(C37=3,$A$6,
IF(C37=4,$A$7,
IF(C37=5,$D$7,
IF(C37=6,$D$6,IF(C37=7,$D$5,$D$4)))))))</f>
        <v>CHALLANS 5</v>
      </c>
      <c r="B37" s="12"/>
      <c r="C37" s="3">
        <v>2</v>
      </c>
      <c r="D37" s="9" t="str">
        <f>IF(F37=1,$A$4,
IF(F37=2,$A$5,
IF(F37=3,$A$6,
IF(F37=4,$A$7,
IF(F37=5,$D$7,
IF(F37=6,$D$6,IF(F37=7,$D$5,$D$4)))))))</f>
        <v>ST CHRISTOPHE DU LIGNERON 1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 t="s">
        <v>51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 xml:space="preserve">LA ROCHE VENDEE TT 3 </v>
      </c>
      <c r="B40" s="12"/>
      <c r="C40" s="1">
        <v>1</v>
      </c>
      <c r="D40" s="9" t="str">
        <f>IF(F40=1,$A$4,
IF(F40=2,$A$5,
IF(F40=3,$A$6,
IF(F40=4,$A$7,
IF(F40=5,$D$7,
IF(F40=6,$D$6,IF(F40=7,$D$5,$D$4)))))))</f>
        <v>CHALLANS 5</v>
      </c>
      <c r="E40" s="12"/>
      <c r="F40" s="5">
        <v>2</v>
      </c>
    </row>
    <row r="41" spans="1:6" ht="15.75" thickBot="1" x14ac:dyDescent="0.3">
      <c r="A41" s="13" t="str">
        <f>IF(C41=1,$A$4,
IF(C41=2,$A$5,
IF(C41=3,$A$6,
IF(C41=4,$A$7,
IF(C41=5,$D$7,
IF(C41=6,$D$6,IF(C41=7,$D$5,$D$4)))))))</f>
        <v xml:space="preserve">LSV TT 4 </v>
      </c>
      <c r="B41" s="12"/>
      <c r="C41" s="2">
        <v>6</v>
      </c>
      <c r="D41" s="9" t="str">
        <f>IF(F41=1,$A$4,
IF(F41=2,$A$5,
IF(F41=3,$A$6,
IF(F41=4,$A$7,
IF(F41=5,$D$7,
IF(F41=6,$D$6,IF(F41=7,$D$5,$D$4)))))))</f>
        <v>AUBIGNY NESMY 1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 xml:space="preserve">POIRE SUR VIE 1 </v>
      </c>
      <c r="B42" s="12"/>
      <c r="C42" s="2">
        <v>7</v>
      </c>
      <c r="D42" s="9" t="str">
        <f>IF(F42=1,$A$4,
IF(F42=2,$A$5,
IF(F42=3,$A$6,
IF(F42=4,$A$7,
IF(F42=5,$D$7,
IF(F42=6,$D$6,IF(F42=7,$D$5,$D$4)))))))</f>
        <v>ST DENIS LA CHAVASSE 1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>ST CHRISTOPHE DU LIGNERON 1</v>
      </c>
      <c r="B43" s="12"/>
      <c r="C43" s="3">
        <v>8</v>
      </c>
      <c r="D43" s="27" t="str">
        <f>IF(F43=1,$A$4,
IF(F43=2,$A$5,
IF(F43=3,$A$6,
IF(F43=4,$A$7,
IF(F43=5,$D$7,
IF(F43=6,$D$6,IF(F43=7,$D$5,$D$4)))))))</f>
        <v>ST HILAIRE 3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DDDF-CC5C-475D-9472-B2D4C26AF396}">
  <dimension ref="A1:G43"/>
  <sheetViews>
    <sheetView workbookViewId="0">
      <selection activeCell="D4" sqref="D4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7" x14ac:dyDescent="0.25">
      <c r="A1" s="66" t="s">
        <v>59</v>
      </c>
      <c r="B1" s="67"/>
      <c r="C1" s="67"/>
      <c r="D1" s="67"/>
      <c r="E1" s="67"/>
      <c r="F1" s="68"/>
    </row>
    <row r="2" spans="1:7" ht="30.75" customHeight="1" thickBot="1" x14ac:dyDescent="0.3">
      <c r="A2" s="69"/>
      <c r="B2" s="70"/>
      <c r="C2" s="70"/>
      <c r="D2" s="70"/>
      <c r="E2" s="70"/>
      <c r="F2" s="71"/>
    </row>
    <row r="3" spans="1:7" ht="21.75" thickBot="1" x14ac:dyDescent="0.4">
      <c r="A3" s="45">
        <v>45556</v>
      </c>
      <c r="B3" s="46"/>
      <c r="C3" s="46"/>
      <c r="D3" s="46"/>
      <c r="E3" s="46"/>
      <c r="F3" s="47"/>
    </row>
    <row r="4" spans="1:7" ht="15.75" thickBot="1" x14ac:dyDescent="0.3">
      <c r="A4" s="9" t="s">
        <v>60</v>
      </c>
      <c r="B4" s="12"/>
      <c r="C4" s="1">
        <v>1</v>
      </c>
      <c r="D4" s="9" t="s">
        <v>108</v>
      </c>
      <c r="E4" s="12"/>
      <c r="F4" s="5">
        <v>8</v>
      </c>
    </row>
    <row r="5" spans="1:7" ht="15.75" thickBot="1" x14ac:dyDescent="0.3">
      <c r="A5" s="14" t="s">
        <v>61</v>
      </c>
      <c r="B5" s="12"/>
      <c r="C5" s="2">
        <v>2</v>
      </c>
      <c r="D5" s="27" t="s">
        <v>64</v>
      </c>
      <c r="E5" s="28"/>
      <c r="F5" s="6">
        <v>7</v>
      </c>
    </row>
    <row r="6" spans="1:7" ht="15.75" thickBot="1" x14ac:dyDescent="0.3">
      <c r="A6" s="9" t="s">
        <v>107</v>
      </c>
      <c r="B6" s="12"/>
      <c r="C6" s="2">
        <v>3</v>
      </c>
      <c r="D6" s="9" t="s">
        <v>63</v>
      </c>
      <c r="E6" s="12"/>
      <c r="F6" s="6">
        <v>6</v>
      </c>
      <c r="G6" s="33"/>
    </row>
    <row r="7" spans="1:7" ht="15.75" thickBot="1" x14ac:dyDescent="0.3">
      <c r="A7" s="9" t="s">
        <v>5</v>
      </c>
      <c r="B7" s="12"/>
      <c r="C7" s="3">
        <v>4</v>
      </c>
      <c r="D7" s="9" t="s">
        <v>62</v>
      </c>
      <c r="E7" s="12"/>
      <c r="F7" s="7">
        <v>5</v>
      </c>
    </row>
    <row r="8" spans="1:7" ht="15.75" thickBot="1" x14ac:dyDescent="0.3">
      <c r="C8" s="4"/>
      <c r="F8" s="8"/>
    </row>
    <row r="9" spans="1:7" ht="21.75" thickBot="1" x14ac:dyDescent="0.4">
      <c r="A9" s="45">
        <v>45563</v>
      </c>
      <c r="B9" s="46"/>
      <c r="C9" s="46"/>
      <c r="D9" s="46"/>
      <c r="E9" s="46"/>
      <c r="F9" s="47"/>
    </row>
    <row r="10" spans="1:7" ht="15.75" thickBot="1" x14ac:dyDescent="0.3">
      <c r="A10" s="27" t="str">
        <f>IF(C10=1,$A$4,
IF(C10=2,$A$5,
IF(C10=3,$A$6,
IF(C10=4,$A$7,
IF(C10=5,$D$7,
IF(C10=6,$D$6,IF(C10=7,$D$5,$D$4)))))))</f>
        <v>LES ACHARDS 1</v>
      </c>
      <c r="B10" s="28"/>
      <c r="C10" s="1">
        <v>7</v>
      </c>
      <c r="D10" s="9" t="str">
        <f>IF(F10=1,$A$4,
IF(F10=2,$A$5,
IF(F10=3,$A$6,
IF(F10=4,$A$7,
IF(F10=5,$D$7,
IF(F10=6,$D$6,IF(F10=7,$D$5,$D$4)))))))</f>
        <v xml:space="preserve">JARD 2 </v>
      </c>
      <c r="E10" s="12"/>
      <c r="F10" s="5">
        <v>1</v>
      </c>
    </row>
    <row r="11" spans="1:7" ht="15.75" thickBot="1" x14ac:dyDescent="0.3">
      <c r="A11" s="9" t="str">
        <f>IF(C11=1,$A$4,
IF(C11=2,$A$5,
IF(C11=3,$A$6,
IF(C11=4,$A$7,
IF(C11=5,$D$7,
IF(C11=6,$D$6,IF(C11=7,$D$5,$D$4)))))))</f>
        <v>BELLEVIGNY 2</v>
      </c>
      <c r="B11" s="34" t="s">
        <v>57</v>
      </c>
      <c r="C11" s="2">
        <v>6</v>
      </c>
      <c r="D11" s="14" t="str">
        <f>IF(F11=1,$A$4,
IF(F11=2,$A$5,
IF(F11=3,$A$6,
IF(F11=4,$A$7,
IF(F11=5,$D$7,
IF(F11=6,$D$6,IF(F11=7,$D$5,$D$4)))))))</f>
        <v xml:space="preserve">LSV TT 5 </v>
      </c>
      <c r="E11" s="12"/>
      <c r="F11" s="6">
        <v>2</v>
      </c>
    </row>
    <row r="12" spans="1:7" ht="15.75" thickBot="1" x14ac:dyDescent="0.3">
      <c r="A12" s="9" t="str">
        <f>IF(C12=1,$A$4,
IF(C12=2,$A$5,
IF(C12=3,$A$6,
IF(C12=4,$A$7,
IF(C12=5,$D$7,
IF(C12=6,$D$6,IF(C12=7,$D$5,$D$4)))))))</f>
        <v>L'HERBERGEMENT 2</v>
      </c>
      <c r="B12" s="12"/>
      <c r="C12" s="2">
        <v>5</v>
      </c>
      <c r="D12" s="9" t="str">
        <f>IF(F12=1,$A$4,
IF(F12=2,$A$5,
IF(F12=3,$A$6,
IF(F12=4,$A$7,
IF(F12=5,$D$7,
IF(F12=6,$D$6,IF(F12=7,$D$5,$D$4)))))))</f>
        <v xml:space="preserve">AIZENAY 4 </v>
      </c>
      <c r="E12" s="12"/>
      <c r="F12" s="6">
        <v>3</v>
      </c>
    </row>
    <row r="13" spans="1:7" ht="15.75" thickBot="1" x14ac:dyDescent="0.3">
      <c r="A13" s="9" t="str">
        <f>IF(C13=1,$A$4,
IF(C13=2,$A$5,
IF(C13=3,$A$6,
IF(C13=4,$A$7,
IF(C13=5,$D$7,
IF(C13=6,$D$6,IF(C13=7,$D$5,$D$4)))))))</f>
        <v xml:space="preserve">COMMEQUIERS 2 </v>
      </c>
      <c r="B13" s="12"/>
      <c r="C13" s="3">
        <v>8</v>
      </c>
      <c r="D13" s="9" t="str">
        <f>IF(F13=1,$A$4,
IF(F13=2,$A$5,
IF(F13=3,$A$6,
IF(F13=4,$A$7,
IF(F13=5,$D$7,
IF(F13=6,$D$6,IF(F13=7,$D$5,$D$4)))))))</f>
        <v>GENETOUZE VENANSAULT 2</v>
      </c>
      <c r="E13" s="12"/>
      <c r="F13" s="7">
        <v>4</v>
      </c>
    </row>
    <row r="14" spans="1:7" ht="15.75" thickBot="1" x14ac:dyDescent="0.3">
      <c r="C14" s="4"/>
      <c r="F14" s="8"/>
    </row>
    <row r="15" spans="1:7" ht="21.75" thickBot="1" x14ac:dyDescent="0.4">
      <c r="A15" s="45">
        <v>45577</v>
      </c>
      <c r="B15" s="46"/>
      <c r="C15" s="46"/>
      <c r="D15" s="46"/>
      <c r="E15" s="46"/>
      <c r="F15" s="47"/>
    </row>
    <row r="16" spans="1:7" ht="15.75" thickBot="1" x14ac:dyDescent="0.3">
      <c r="A16" s="9" t="str">
        <f>IF(C16=1,$A$4,
IF(C16=2,$A$5,
IF(C16=3,$A$6,
IF(C16=4,$A$7,
IF(C16=5,$D$7,
IF(C16=6,$D$6,IF(C16=7,$D$5,$D$4)))))))</f>
        <v xml:space="preserve">JARD 2 </v>
      </c>
      <c r="B16" s="12"/>
      <c r="C16" s="1">
        <v>1</v>
      </c>
      <c r="D16" s="9" t="str">
        <f>IF(F16=1,$A$4,
IF(F16=2,$A$5,
IF(F16=3,$A$6,
IF(F16=4,$A$7,
IF(F16=5,$D$7,
IF(F16=6,$D$6,IF(F16=7,$D$5,$D$4)))))))</f>
        <v>BELLEVIGNY 2</v>
      </c>
      <c r="E16" s="12"/>
      <c r="F16" s="5">
        <v>6</v>
      </c>
    </row>
    <row r="17" spans="1:6" ht="15.75" thickBot="1" x14ac:dyDescent="0.3">
      <c r="A17" s="14" t="str">
        <f>IF(C17=1,$A$4,
IF(C17=2,$A$5,
IF(C17=3,$A$6,
IF(C17=4,$A$7,
IF(C17=5,$D$7,
IF(C17=6,$D$6,IF(C17=7,$D$5,$D$4)))))))</f>
        <v xml:space="preserve">LSV TT 5 </v>
      </c>
      <c r="B17" s="12"/>
      <c r="C17" s="2">
        <v>2</v>
      </c>
      <c r="D17" s="9" t="str">
        <f>IF(F17=1,$A$4,
IF(F17=2,$A$5,
IF(F17=3,$A$6,
IF(F17=4,$A$7,
IF(F17=5,$D$7,
IF(F17=6,$D$6,IF(F17=7,$D$5,$D$4)))))))</f>
        <v>L'HERBERGEMENT 2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 xml:space="preserve">AIZENAY 4 </v>
      </c>
      <c r="B18" s="12"/>
      <c r="C18" s="2">
        <v>3</v>
      </c>
      <c r="D18" s="9" t="str">
        <f>IF(F18=1,$A$4,
IF(F18=2,$A$5,
IF(F18=3,$A$6,
IF(F18=4,$A$7,
IF(F18=5,$D$7,
IF(F18=6,$D$6,IF(F18=7,$D$5,$D$4)))))))</f>
        <v>GENETOUZE VENANSAULT 2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 xml:space="preserve">COMMEQUIERS 2 </v>
      </c>
      <c r="B19" s="12"/>
      <c r="C19" s="3">
        <v>8</v>
      </c>
      <c r="D19" s="27" t="str">
        <f>IF(F19=1,$A$4,
IF(F19=2,$A$5,
IF(F19=3,$A$6,
IF(F19=4,$A$7,
IF(F19=5,$D$7,
IF(F19=6,$D$6,IF(F19=7,$D$5,$D$4)))))))</f>
        <v>LES ACHARDS 1</v>
      </c>
      <c r="E19" s="28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v>45612</v>
      </c>
      <c r="B21" s="46"/>
      <c r="C21" s="46"/>
      <c r="D21" s="46"/>
      <c r="E21" s="46"/>
      <c r="F21" s="47"/>
    </row>
    <row r="22" spans="1:6" ht="15.75" thickBot="1" x14ac:dyDescent="0.3">
      <c r="A22" s="9" t="str">
        <f>IF(C22=1,$A$4,
IF(C22=2,$A$5,
IF(C22=3,$A$6,
IF(C22=4,$A$7,
IF(C22=5,$D$7,
IF(C22=6,$D$6,IF(C22=7,$D$5,$D$4)))))))</f>
        <v>L'HERBERGEMENT 2</v>
      </c>
      <c r="B22" s="12"/>
      <c r="C22" s="1">
        <v>5</v>
      </c>
      <c r="D22" s="10" t="str">
        <f>IF(F22=1,$A$4,
IF(F22=2,$A$5,
IF(F22=3,$A$6,
IF(F22=4,$A$7,
IF(F22=5,$D$7,
IF(F22=6,$D$6,IF(F22=7,$D$5,$D$4)))))))</f>
        <v xml:space="preserve">JARD 2 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>GENETOUZE VENANSAULT 2</v>
      </c>
      <c r="B23" s="35" t="s">
        <v>65</v>
      </c>
      <c r="C23" s="2">
        <v>4</v>
      </c>
      <c r="D23" s="15" t="str">
        <f>IF(F23=1,$A$4,
IF(F23=2,$A$5,
IF(F23=3,$A$6,
IF(F23=4,$A$7,
IF(F23=5,$D$7,
IF(F23=6,$D$6,IF(F23=7,$D$5,$D$4)))))))</f>
        <v xml:space="preserve">LSV TT 5 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 xml:space="preserve">AIZENAY 4 </v>
      </c>
      <c r="B24" s="12"/>
      <c r="C24" s="2">
        <v>3</v>
      </c>
      <c r="D24" s="10" t="str">
        <f>IF(F24=1,$A$4,
IF(F24=2,$A$5,
IF(F24=3,$A$6,
IF(F24=4,$A$7,
IF(F24=5,$D$7,
IF(F24=6,$D$6,IF(F24=7,$D$5,$D$4)))))))</f>
        <v xml:space="preserve">COMMEQUIERS 2 </v>
      </c>
      <c r="E24" s="11"/>
      <c r="F24" s="6">
        <v>8</v>
      </c>
    </row>
    <row r="25" spans="1:6" ht="15.75" thickBot="1" x14ac:dyDescent="0.3">
      <c r="A25" s="9" t="str">
        <f>IF(C25=1,$A$4,
IF(C25=2,$A$5,
IF(C25=3,$A$6,
IF(C25=4,$A$7,
IF(C25=5,$D$7,
IF(C25=6,$D$6,IF(C25=7,$D$5,$D$4)))))))</f>
        <v>BELLEVIGNY 2</v>
      </c>
      <c r="B25" s="12"/>
      <c r="C25" s="3">
        <v>6</v>
      </c>
      <c r="D25" s="31" t="str">
        <f>IF(F25=1,$A$4,
IF(F25=2,$A$5,
IF(F25=3,$A$6,
IF(F25=4,$A$7,
IF(F25=5,$D$7,
IF(F25=6,$D$6,IF(F25=7,$D$5,$D$4)))))))</f>
        <v>LES ACHARDS 1</v>
      </c>
      <c r="E25" s="32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v>45626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 xml:space="preserve">JARD 2 </v>
      </c>
      <c r="B28" s="12"/>
      <c r="C28" s="1">
        <v>1</v>
      </c>
      <c r="D28" s="9" t="str">
        <f>IF(F28=1,$A$4,
IF(F28=2,$A$5,
IF(F28=3,$A$6,
IF(F28=4,$A$7,
IF(F28=5,$D$7,
IF(F28=6,$D$6,IF(F28=7,$D$5,$D$4)))))))</f>
        <v>GENETOUZE VENANSAULT 2</v>
      </c>
      <c r="E28" s="12"/>
      <c r="F28" s="5">
        <v>4</v>
      </c>
    </row>
    <row r="29" spans="1:6" ht="15.75" thickBot="1" x14ac:dyDescent="0.3">
      <c r="A29" s="14" t="str">
        <f>IF(C29=1,$A$4,
IF(C29=2,$A$5,
IF(C29=3,$A$6,
IF(C29=4,$A$7,
IF(C29=5,$D$7,
IF(C29=6,$D$6,IF(C29=7,$D$5,$D$4)))))))</f>
        <v xml:space="preserve">LSV TT 5 </v>
      </c>
      <c r="B29" s="12"/>
      <c r="C29" s="2">
        <v>2</v>
      </c>
      <c r="D29" s="9" t="str">
        <f>IF(F29=1,$A$4,
IF(F29=2,$A$5,
IF(F29=3,$A$6,
IF(F29=4,$A$7,
IF(F29=5,$D$7,
IF(F29=6,$D$6,IF(F29=7,$D$5,$D$4)))))))</f>
        <v xml:space="preserve">AIZENAY 4 </v>
      </c>
      <c r="E29" s="12"/>
      <c r="F29" s="6">
        <v>3</v>
      </c>
    </row>
    <row r="30" spans="1:6" ht="15.75" thickBot="1" x14ac:dyDescent="0.3">
      <c r="A30" s="27" t="str">
        <f>IF(C30=1,$A$4,
IF(C30=2,$A$5,
IF(C30=3,$A$6,
IF(C30=4,$A$7,
IF(C30=5,$D$7,
IF(C30=6,$D$6,IF(C30=7,$D$5,$D$4)))))))</f>
        <v>LES ACHARDS 1</v>
      </c>
      <c r="B30" s="28"/>
      <c r="C30" s="2">
        <v>7</v>
      </c>
      <c r="D30" s="9" t="str">
        <f>IF(F30=1,$A$4,
IF(F30=2,$A$5,
IF(F30=3,$A$6,
IF(F30=4,$A$7,
IF(F30=5,$D$7,
IF(F30=6,$D$6,IF(F30=7,$D$5,$D$4)))))))</f>
        <v>L'HERBERGEMENT 2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 xml:space="preserve">COMMEQUIERS 2 </v>
      </c>
      <c r="B31" s="12"/>
      <c r="C31" s="3">
        <v>8</v>
      </c>
      <c r="D31" s="9" t="str">
        <f>IF(F31=1,$A$4,
IF(F31=2,$A$5,
IF(F31=3,$A$6,
IF(F31=4,$A$7,
IF(F31=5,$D$7,
IF(F31=6,$D$6,IF(F31=7,$D$5,$D$4)))))))</f>
        <v>BELLEVIGNY 2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 xml:space="preserve">AIZENAY 4 </v>
      </c>
      <c r="B34" s="12"/>
      <c r="C34" s="1">
        <v>3</v>
      </c>
      <c r="D34" s="9" t="str">
        <f>IF(F34=1,$A$4,
IF(F34=2,$A$5,
IF(F34=3,$A$6,
IF(F34=4,$A$7,
IF(F34=5,$D$7,
IF(F34=6,$D$6,IF(F34=7,$D$5,$D$4)))))))</f>
        <v xml:space="preserve">JARD 2 </v>
      </c>
      <c r="E34" s="12"/>
      <c r="F34" s="5">
        <v>1</v>
      </c>
    </row>
    <row r="35" spans="1:6" ht="15.75" thickBot="1" x14ac:dyDescent="0.3">
      <c r="A35" s="9" t="str">
        <f>IF(C35=1,$A$4,
IF(C35=2,$A$5,
IF(C35=3,$A$6,
IF(C35=4,$A$7,
IF(C35=5,$D$7,
IF(C35=6,$D$6,IF(C35=7,$D$5,$D$4)))))))</f>
        <v>L'HERBERGEMENT 2</v>
      </c>
      <c r="B35" s="12"/>
      <c r="C35" s="2">
        <v>5</v>
      </c>
      <c r="D35" s="9" t="str">
        <f>IF(F35=1,$A$4,
IF(F35=2,$A$5,
IF(F35=3,$A$6,
IF(F35=4,$A$7,
IF(F35=5,$D$7,
IF(F35=6,$D$6,IF(F35=7,$D$5,$D$4)))))))</f>
        <v>BELLEVIGNY 2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>GENETOUZE VENANSAULT 2</v>
      </c>
      <c r="B36" s="12"/>
      <c r="C36" s="2">
        <v>4</v>
      </c>
      <c r="D36" s="27" t="str">
        <f>IF(F36=1,$A$4,
IF(F36=2,$A$5,
IF(F36=3,$A$6,
IF(F36=4,$A$7,
IF(F36=5,$D$7,
IF(F36=6,$D$6,IF(F36=7,$D$5,$D$4)))))))</f>
        <v>LES ACHARDS 1</v>
      </c>
      <c r="E36" s="28"/>
      <c r="F36" s="6">
        <v>7</v>
      </c>
    </row>
    <row r="37" spans="1:6" ht="15.75" thickBot="1" x14ac:dyDescent="0.3">
      <c r="A37" s="14" t="str">
        <f>IF(C37=1,$A$4,
IF(C37=2,$A$5,
IF(C37=3,$A$6,
IF(C37=4,$A$7,
IF(C37=5,$D$7,
IF(C37=6,$D$6,IF(C37=7,$D$5,$D$4)))))))</f>
        <v xml:space="preserve">LSV TT 5 </v>
      </c>
      <c r="B37" s="12"/>
      <c r="C37" s="3">
        <v>2</v>
      </c>
      <c r="D37" s="9" t="str">
        <f>IF(F37=1,$A$4,
IF(F37=2,$A$5,
IF(F37=3,$A$6,
IF(F37=4,$A$7,
IF(F37=5,$D$7,
IF(F37=6,$D$6,IF(F37=7,$D$5,$D$4)))))))</f>
        <v xml:space="preserve">COMMEQUIERS 2 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 t="s">
        <v>52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 xml:space="preserve">JARD 2 </v>
      </c>
      <c r="B40" s="12"/>
      <c r="C40" s="1">
        <v>1</v>
      </c>
      <c r="D40" s="14" t="str">
        <f>IF(F40=1,$A$4,
IF(F40=2,$A$5,
IF(F40=3,$A$6,
IF(F40=4,$A$7,
IF(F40=5,$D$7,
IF(F40=6,$D$6,IF(F40=7,$D$5,$D$4)))))))</f>
        <v xml:space="preserve">LSV TT 5 </v>
      </c>
      <c r="E40" s="12"/>
      <c r="F40" s="5">
        <v>2</v>
      </c>
    </row>
    <row r="41" spans="1:6" ht="15.75" thickBot="1" x14ac:dyDescent="0.3">
      <c r="A41" s="9" t="str">
        <f>IF(C41=1,$A$4,
IF(C41=2,$A$5,
IF(C41=3,$A$6,
IF(C41=4,$A$7,
IF(C41=5,$D$7,
IF(C41=6,$D$6,IF(C41=7,$D$5,$D$4)))))))</f>
        <v>BELLEVIGNY 2</v>
      </c>
      <c r="B41" s="12"/>
      <c r="C41" s="2">
        <v>6</v>
      </c>
      <c r="D41" s="9" t="str">
        <f>IF(F41=1,$A$4,
IF(F41=2,$A$5,
IF(F41=3,$A$6,
IF(F41=4,$A$7,
IF(F41=5,$D$7,
IF(F41=6,$D$6,IF(F41=7,$D$5,$D$4)))))))</f>
        <v>GENETOUZE VENANSAULT 2</v>
      </c>
      <c r="E41" s="12"/>
      <c r="F41" s="6">
        <v>4</v>
      </c>
    </row>
    <row r="42" spans="1:6" ht="15.75" thickBot="1" x14ac:dyDescent="0.3">
      <c r="A42" s="27" t="str">
        <f>IF(C42=1,$A$4,
IF(C42=2,$A$5,
IF(C42=3,$A$6,
IF(C42=4,$A$7,
IF(C42=5,$D$7,
IF(C42=6,$D$6,IF(C42=7,$D$5,$D$4)))))))</f>
        <v>LES ACHARDS 1</v>
      </c>
      <c r="B42" s="28"/>
      <c r="C42" s="2">
        <v>7</v>
      </c>
      <c r="D42" s="9" t="str">
        <f>IF(F42=1,$A$4,
IF(F42=2,$A$5,
IF(F42=3,$A$6,
IF(F42=4,$A$7,
IF(F42=5,$D$7,
IF(F42=6,$D$6,IF(F42=7,$D$5,$D$4)))))))</f>
        <v xml:space="preserve">AIZENAY 4 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 xml:space="preserve">COMMEQUIERS 2 </v>
      </c>
      <c r="B43" s="29" t="s">
        <v>57</v>
      </c>
      <c r="C43" s="3">
        <v>8</v>
      </c>
      <c r="D43" s="9" t="str">
        <f>IF(F43=1,$A$4,
IF(F43=2,$A$5,
IF(F43=3,$A$6,
IF(F43=4,$A$7,
IF(F43=5,$D$7,
IF(F43=6,$D$6,IF(F43=7,$D$5,$D$4)))))))</f>
        <v>L'HERBERGEMENT 2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3A24F-5B7A-4FB2-8C67-50499AAFD6CD}">
  <dimension ref="A1:F43"/>
  <sheetViews>
    <sheetView topLeftCell="A28" workbookViewId="0">
      <selection activeCell="A43" sqref="A43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6" x14ac:dyDescent="0.25">
      <c r="A1" s="72" t="s">
        <v>66</v>
      </c>
      <c r="B1" s="73"/>
      <c r="C1" s="73"/>
      <c r="D1" s="73"/>
      <c r="E1" s="73"/>
      <c r="F1" s="74"/>
    </row>
    <row r="2" spans="1:6" ht="30.75" customHeight="1" thickBot="1" x14ac:dyDescent="0.3">
      <c r="A2" s="75"/>
      <c r="B2" s="76"/>
      <c r="C2" s="76"/>
      <c r="D2" s="76"/>
      <c r="E2" s="76"/>
      <c r="F2" s="77"/>
    </row>
    <row r="3" spans="1:6" ht="21.75" thickBot="1" x14ac:dyDescent="0.4">
      <c r="A3" s="45">
        <v>45556</v>
      </c>
      <c r="B3" s="46"/>
      <c r="C3" s="46"/>
      <c r="D3" s="46"/>
      <c r="E3" s="46"/>
      <c r="F3" s="47"/>
    </row>
    <row r="4" spans="1:6" ht="15.75" thickBot="1" x14ac:dyDescent="0.3">
      <c r="A4" s="9" t="s">
        <v>67</v>
      </c>
      <c r="B4" s="12"/>
      <c r="C4" s="1">
        <v>1</v>
      </c>
      <c r="D4" s="18" t="s">
        <v>73</v>
      </c>
      <c r="E4" s="12"/>
      <c r="F4" s="5">
        <v>8</v>
      </c>
    </row>
    <row r="5" spans="1:6" ht="15.75" thickBot="1" x14ac:dyDescent="0.3">
      <c r="A5" s="27" t="s">
        <v>68</v>
      </c>
      <c r="B5" s="12"/>
      <c r="C5" s="2">
        <v>2</v>
      </c>
      <c r="D5" s="9" t="s">
        <v>72</v>
      </c>
      <c r="E5" s="12"/>
      <c r="F5" s="6">
        <v>7</v>
      </c>
    </row>
    <row r="6" spans="1:6" ht="15.75" thickBot="1" x14ac:dyDescent="0.3">
      <c r="A6" s="9" t="s">
        <v>69</v>
      </c>
      <c r="B6" s="12"/>
      <c r="C6" s="2">
        <v>3</v>
      </c>
      <c r="D6" s="9" t="s">
        <v>71</v>
      </c>
      <c r="E6" s="12"/>
      <c r="F6" s="6">
        <v>6</v>
      </c>
    </row>
    <row r="7" spans="1:6" ht="15.75" thickBot="1" x14ac:dyDescent="0.3">
      <c r="A7" s="9" t="s">
        <v>7</v>
      </c>
      <c r="B7" s="12"/>
      <c r="C7" s="3">
        <v>4</v>
      </c>
      <c r="D7" s="9" t="s">
        <v>70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v>45563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>NIEUL 3</v>
      </c>
      <c r="B10" s="12"/>
      <c r="C10" s="1">
        <v>7</v>
      </c>
      <c r="D10" s="9" t="str">
        <f>IF(F10=1,$A$4,
IF(F10=2,$A$5,
IF(F10=3,$A$6,
IF(F10=4,$A$7,
IF(F10=5,$D$7,
IF(F10=6,$D$6,IF(F10=7,$D$5,$D$4)))))))</f>
        <v>CHANTONNAY 1</v>
      </c>
      <c r="E10" s="12"/>
      <c r="F10" s="5">
        <v>1</v>
      </c>
    </row>
    <row r="11" spans="1:6" ht="15.75" thickBot="1" x14ac:dyDescent="0.3">
      <c r="A11" s="9" t="str">
        <f>IF(C11=1,$A$4,
IF(C11=2,$A$5,
IF(C11=3,$A$6,
IF(C11=4,$A$7,
IF(C11=5,$D$7,
IF(C11=6,$D$6,IF(C11=7,$D$5,$D$4)))))))</f>
        <v>LUCON 2</v>
      </c>
      <c r="B11" s="12"/>
      <c r="C11" s="2">
        <v>6</v>
      </c>
      <c r="D11" s="27" t="str">
        <f>IF(F11=1,$A$4,
IF(F11=2,$A$5,
IF(F11=3,$A$6,
IF(F11=4,$A$7,
IF(F11=5,$D$7,
IF(F11=6,$D$6,IF(F11=7,$D$5,$D$4)))))))</f>
        <v>MOUTIERS MAUXTAITS 1</v>
      </c>
      <c r="E11" s="12"/>
      <c r="F11" s="6">
        <v>2</v>
      </c>
    </row>
    <row r="12" spans="1:6" ht="15.75" thickBot="1" x14ac:dyDescent="0.3">
      <c r="A12" s="9" t="str">
        <f>IF(C12=1,$A$4,
IF(C12=2,$A$5,
IF(C12=3,$A$6,
IF(C12=4,$A$7,
IF(C12=5,$D$7,
IF(C12=6,$D$6,IF(C12=7,$D$5,$D$4)))))))</f>
        <v>ST FLORENT 1</v>
      </c>
      <c r="B12" s="12"/>
      <c r="C12" s="2">
        <v>5</v>
      </c>
      <c r="D12" s="9" t="str">
        <f>IF(F12=1,$A$4,
IF(F12=2,$A$5,
IF(F12=3,$A$6,
IF(F12=4,$A$7,
IF(F12=5,$D$7,
IF(F12=6,$D$6,IF(F12=7,$D$5,$D$4)))))))</f>
        <v>FONTAINES DOIX 1</v>
      </c>
      <c r="E12" s="12"/>
      <c r="F12" s="6">
        <v>3</v>
      </c>
    </row>
    <row r="13" spans="1:6" ht="15.75" thickBot="1" x14ac:dyDescent="0.3">
      <c r="A13" s="18" t="str">
        <f>IF(C13=1,$A$4,
IF(C13=2,$A$5,
IF(C13=3,$A$6,
IF(C13=4,$A$7,
IF(C13=5,$D$7,
IF(C13=6,$D$6,IF(C13=7,$D$5,$D$4)))))))</f>
        <v xml:space="preserve">LSV TT 6 </v>
      </c>
      <c r="B13" s="12"/>
      <c r="C13" s="3">
        <v>8</v>
      </c>
      <c r="D13" s="9" t="str">
        <f>IF(F13=1,$A$4,
IF(F13=2,$A$5,
IF(F13=3,$A$6,
IF(F13=4,$A$7,
IF(F13=5,$D$7,
IF(F13=6,$D$6,IF(F13=7,$D$5,$D$4)))))))</f>
        <v>ANGLES 1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v>45577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>CHANTONNAY 1</v>
      </c>
      <c r="B16" s="12"/>
      <c r="C16" s="1">
        <v>1</v>
      </c>
      <c r="D16" s="9" t="str">
        <f>IF(F16=1,$A$4,
IF(F16=2,$A$5,
IF(F16=3,$A$6,
IF(F16=4,$A$7,
IF(F16=5,$D$7,
IF(F16=6,$D$6,IF(F16=7,$D$5,$D$4)))))))</f>
        <v>LUCON 2</v>
      </c>
      <c r="E16" s="12"/>
      <c r="F16" s="5">
        <v>6</v>
      </c>
    </row>
    <row r="17" spans="1:6" ht="15.75" thickBot="1" x14ac:dyDescent="0.3">
      <c r="A17" s="27" t="str">
        <f>IF(C17=1,$A$4,
IF(C17=2,$A$5,
IF(C17=3,$A$6,
IF(C17=4,$A$7,
IF(C17=5,$D$7,
IF(C17=6,$D$6,IF(C17=7,$D$5,$D$4)))))))</f>
        <v>MOUTIERS MAUXTAITS 1</v>
      </c>
      <c r="B17" s="12"/>
      <c r="C17" s="2">
        <v>2</v>
      </c>
      <c r="D17" s="9" t="str">
        <f>IF(F17=1,$A$4,
IF(F17=2,$A$5,
IF(F17=3,$A$6,
IF(F17=4,$A$7,
IF(F17=5,$D$7,
IF(F17=6,$D$6,IF(F17=7,$D$5,$D$4)))))))</f>
        <v>ST FLORENT 1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>FONTAINES DOIX 1</v>
      </c>
      <c r="B18" s="12"/>
      <c r="C18" s="2">
        <v>3</v>
      </c>
      <c r="D18" s="9" t="str">
        <f>IF(F18=1,$A$4,
IF(F18=2,$A$5,
IF(F18=3,$A$6,
IF(F18=4,$A$7,
IF(F18=5,$D$7,
IF(F18=6,$D$6,IF(F18=7,$D$5,$D$4)))))))</f>
        <v>ANGLES 1</v>
      </c>
      <c r="E18" s="12"/>
      <c r="F18" s="6">
        <v>4</v>
      </c>
    </row>
    <row r="19" spans="1:6" ht="15.75" thickBot="1" x14ac:dyDescent="0.3">
      <c r="A19" s="18" t="str">
        <f>IF(C19=1,$A$4,
IF(C19=2,$A$5,
IF(C19=3,$A$6,
IF(C19=4,$A$7,
IF(C19=5,$D$7,
IF(C19=6,$D$6,IF(C19=7,$D$5,$D$4)))))))</f>
        <v xml:space="preserve">LSV TT 6 </v>
      </c>
      <c r="B19" s="12"/>
      <c r="C19" s="3">
        <v>8</v>
      </c>
      <c r="D19" s="9" t="str">
        <f>IF(F19=1,$A$4,
IF(F19=2,$A$5,
IF(F19=3,$A$6,
IF(F19=4,$A$7,
IF(F19=5,$D$7,
IF(F19=6,$D$6,IF(F19=7,$D$5,$D$4)))))))</f>
        <v>NIEUL 3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v>45612</v>
      </c>
      <c r="B21" s="46"/>
      <c r="C21" s="46"/>
      <c r="D21" s="46"/>
      <c r="E21" s="46"/>
      <c r="F21" s="47"/>
    </row>
    <row r="22" spans="1:6" ht="15.75" thickBot="1" x14ac:dyDescent="0.3">
      <c r="A22" s="9" t="str">
        <f>IF(C22=1,$A$4,
IF(C22=2,$A$5,
IF(C22=3,$A$6,
IF(C22=4,$A$7,
IF(C22=5,$D$7,
IF(C22=6,$D$6,IF(C22=7,$D$5,$D$4)))))))</f>
        <v>ST FLORENT 1</v>
      </c>
      <c r="B22" s="12"/>
      <c r="C22" s="1">
        <v>5</v>
      </c>
      <c r="D22" s="10" t="str">
        <f>IF(F22=1,$A$4,
IF(F22=2,$A$5,
IF(F22=3,$A$6,
IF(F22=4,$A$7,
IF(F22=5,$D$7,
IF(F22=6,$D$6,IF(F22=7,$D$5,$D$4)))))))</f>
        <v>CHANTONNAY 1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>ANGLES 1</v>
      </c>
      <c r="B23" s="12"/>
      <c r="C23" s="2">
        <v>4</v>
      </c>
      <c r="D23" s="31" t="str">
        <f>IF(F23=1,$A$4,
IF(F23=2,$A$5,
IF(F23=3,$A$6,
IF(F23=4,$A$7,
IF(F23=5,$D$7,
IF(F23=6,$D$6,IF(F23=7,$D$5,$D$4)))))))</f>
        <v>MOUTIERS MAUXTAITS 1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>FONTAINES DOIX 1</v>
      </c>
      <c r="B24" s="12"/>
      <c r="C24" s="2">
        <v>3</v>
      </c>
      <c r="D24" s="36" t="str">
        <f>IF(F24=1,$A$4,
IF(F24=2,$A$5,
IF(F24=3,$A$6,
IF(F24=4,$A$7,
IF(F24=5,$D$7,
IF(F24=6,$D$6,IF(F24=7,$D$5,$D$4)))))))</f>
        <v xml:space="preserve">LSV TT 6 </v>
      </c>
      <c r="E24" s="11"/>
      <c r="F24" s="6">
        <v>8</v>
      </c>
    </row>
    <row r="25" spans="1:6" ht="15.75" thickBot="1" x14ac:dyDescent="0.3">
      <c r="A25" s="9" t="str">
        <f>IF(C25=1,$A$4,
IF(C25=2,$A$5,
IF(C25=3,$A$6,
IF(C25=4,$A$7,
IF(C25=5,$D$7,
IF(C25=6,$D$6,IF(C25=7,$D$5,$D$4)))))))</f>
        <v>LUCON 2</v>
      </c>
      <c r="B25" s="12"/>
      <c r="C25" s="3">
        <v>6</v>
      </c>
      <c r="D25" s="10" t="str">
        <f>IF(F25=1,$A$4,
IF(F25=2,$A$5,
IF(F25=3,$A$6,
IF(F25=4,$A$7,
IF(F25=5,$D$7,
IF(F25=6,$D$6,IF(F25=7,$D$5,$D$4)))))))</f>
        <v>NIEUL 3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v>45626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>CHANTONNAY 1</v>
      </c>
      <c r="B28" s="12"/>
      <c r="C28" s="1">
        <v>1</v>
      </c>
      <c r="D28" s="9" t="str">
        <f>IF(F28=1,$A$4,
IF(F28=2,$A$5,
IF(F28=3,$A$6,
IF(F28=4,$A$7,
IF(F28=5,$D$7,
IF(F28=6,$D$6,IF(F28=7,$D$5,$D$4)))))))</f>
        <v>ANGLES 1</v>
      </c>
      <c r="E28" s="12"/>
      <c r="F28" s="5">
        <v>4</v>
      </c>
    </row>
    <row r="29" spans="1:6" ht="15.75" thickBot="1" x14ac:dyDescent="0.3">
      <c r="A29" s="27" t="str">
        <f>IF(C29=1,$A$4,
IF(C29=2,$A$5,
IF(C29=3,$A$6,
IF(C29=4,$A$7,
IF(C29=5,$D$7,
IF(C29=6,$D$6,IF(C29=7,$D$5,$D$4)))))))</f>
        <v>MOUTIERS MAUXTAITS 1</v>
      </c>
      <c r="B29" s="12"/>
      <c r="C29" s="2">
        <v>2</v>
      </c>
      <c r="D29" s="9" t="str">
        <f>IF(F29=1,$A$4,
IF(F29=2,$A$5,
IF(F29=3,$A$6,
IF(F29=4,$A$7,
IF(F29=5,$D$7,
IF(F29=6,$D$6,IF(F29=7,$D$5,$D$4)))))))</f>
        <v>FONTAINES DOIX 1</v>
      </c>
      <c r="E29" s="12"/>
      <c r="F29" s="6">
        <v>3</v>
      </c>
    </row>
    <row r="30" spans="1:6" ht="15.75" thickBot="1" x14ac:dyDescent="0.3">
      <c r="A30" s="9" t="str">
        <f>IF(C30=1,$A$4,
IF(C30=2,$A$5,
IF(C30=3,$A$6,
IF(C30=4,$A$7,
IF(C30=5,$D$7,
IF(C30=6,$D$6,IF(C30=7,$D$5,$D$4)))))))</f>
        <v>NIEUL 3</v>
      </c>
      <c r="B30" s="12"/>
      <c r="C30" s="2">
        <v>7</v>
      </c>
      <c r="D30" s="9" t="str">
        <f>IF(F30=1,$A$4,
IF(F30=2,$A$5,
IF(F30=3,$A$6,
IF(F30=4,$A$7,
IF(F30=5,$D$7,
IF(F30=6,$D$6,IF(F30=7,$D$5,$D$4)))))))</f>
        <v>ST FLORENT 1</v>
      </c>
      <c r="E30" s="12"/>
      <c r="F30" s="6">
        <v>5</v>
      </c>
    </row>
    <row r="31" spans="1:6" ht="15.75" thickBot="1" x14ac:dyDescent="0.3">
      <c r="A31" s="18" t="str">
        <f>IF(C31=1,$A$4,
IF(C31=2,$A$5,
IF(C31=3,$A$6,
IF(C31=4,$A$7,
IF(C31=5,$D$7,
IF(C31=6,$D$6,IF(C31=7,$D$5,$D$4)))))))</f>
        <v xml:space="preserve">LSV TT 6 </v>
      </c>
      <c r="B31" s="12"/>
      <c r="C31" s="3">
        <v>8</v>
      </c>
      <c r="D31" s="9" t="str">
        <f>IF(F31=1,$A$4,
IF(F31=2,$A$5,
IF(F31=3,$A$6,
IF(F31=4,$A$7,
IF(F31=5,$D$7,
IF(F31=6,$D$6,IF(F31=7,$D$5,$D$4)))))))</f>
        <v>LUCON 2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>FONTAINES DOIX 1</v>
      </c>
      <c r="B34" s="12"/>
      <c r="C34" s="1">
        <v>3</v>
      </c>
      <c r="D34" s="9" t="str">
        <f>IF(F34=1,$A$4,
IF(F34=2,$A$5,
IF(F34=3,$A$6,
IF(F34=4,$A$7,
IF(F34=5,$D$7,
IF(F34=6,$D$6,IF(F34=7,$D$5,$D$4)))))))</f>
        <v>CHANTONNAY 1</v>
      </c>
      <c r="E34" s="12"/>
      <c r="F34" s="5">
        <v>1</v>
      </c>
    </row>
    <row r="35" spans="1:6" ht="15.75" thickBot="1" x14ac:dyDescent="0.3">
      <c r="A35" s="9" t="str">
        <f>IF(C35=1,$A$4,
IF(C35=2,$A$5,
IF(C35=3,$A$6,
IF(C35=4,$A$7,
IF(C35=5,$D$7,
IF(C35=6,$D$6,IF(C35=7,$D$5,$D$4)))))))</f>
        <v>ST FLORENT 1</v>
      </c>
      <c r="B35" s="12"/>
      <c r="C35" s="2">
        <v>5</v>
      </c>
      <c r="D35" s="9" t="str">
        <f>IF(F35=1,$A$4,
IF(F35=2,$A$5,
IF(F35=3,$A$6,
IF(F35=4,$A$7,
IF(F35=5,$D$7,
IF(F35=6,$D$6,IF(F35=7,$D$5,$D$4)))))))</f>
        <v>LUCON 2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>ANGLES 1</v>
      </c>
      <c r="B36" s="12"/>
      <c r="C36" s="2">
        <v>4</v>
      </c>
      <c r="D36" s="9" t="str">
        <f>IF(F36=1,$A$4,
IF(F36=2,$A$5,
IF(F36=3,$A$6,
IF(F36=4,$A$7,
IF(F36=5,$D$7,
IF(F36=6,$D$6,IF(F36=7,$D$5,$D$4)))))))</f>
        <v>NIEUL 3</v>
      </c>
      <c r="E36" s="12"/>
      <c r="F36" s="6">
        <v>7</v>
      </c>
    </row>
    <row r="37" spans="1:6" ht="15.75" thickBot="1" x14ac:dyDescent="0.3">
      <c r="A37" s="27" t="str">
        <f>IF(C37=1,$A$4,
IF(C37=2,$A$5,
IF(C37=3,$A$6,
IF(C37=4,$A$7,
IF(C37=5,$D$7,
IF(C37=6,$D$6,IF(C37=7,$D$5,$D$4)))))))</f>
        <v>MOUTIERS MAUXTAITS 1</v>
      </c>
      <c r="B37" s="12"/>
      <c r="C37" s="3">
        <v>2</v>
      </c>
      <c r="D37" s="18" t="str">
        <f>IF(F37=1,$A$4,
IF(F37=2,$A$5,
IF(F37=3,$A$6,
IF(F37=4,$A$7,
IF(F37=5,$D$7,
IF(F37=6,$D$6,IF(F37=7,$D$5,$D$4)))))))</f>
        <v xml:space="preserve">LSV TT 6 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 t="s">
        <v>51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>CHANTONNAY 1</v>
      </c>
      <c r="B40" s="12"/>
      <c r="C40" s="1">
        <v>1</v>
      </c>
      <c r="D40" s="27" t="str">
        <f>IF(F40=1,$A$4,
IF(F40=2,$A$5,
IF(F40=3,$A$6,
IF(F40=4,$A$7,
IF(F40=5,$D$7,
IF(F40=6,$D$6,IF(F40=7,$D$5,$D$4)))))))</f>
        <v>MOUTIERS MAUXTAITS 1</v>
      </c>
      <c r="E40" s="12"/>
      <c r="F40" s="5">
        <v>2</v>
      </c>
    </row>
    <row r="41" spans="1:6" ht="15.75" thickBot="1" x14ac:dyDescent="0.3">
      <c r="A41" s="9" t="str">
        <f>IF(C41=1,$A$4,
IF(C41=2,$A$5,
IF(C41=3,$A$6,
IF(C41=4,$A$7,
IF(C41=5,$D$7,
IF(C41=6,$D$6,IF(C41=7,$D$5,$D$4)))))))</f>
        <v>LUCON 2</v>
      </c>
      <c r="B41" s="12"/>
      <c r="C41" s="2">
        <v>6</v>
      </c>
      <c r="D41" s="9" t="str">
        <f>IF(F41=1,$A$4,
IF(F41=2,$A$5,
IF(F41=3,$A$6,
IF(F41=4,$A$7,
IF(F41=5,$D$7,
IF(F41=6,$D$6,IF(F41=7,$D$5,$D$4)))))))</f>
        <v>ANGLES 1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>NIEUL 3</v>
      </c>
      <c r="B42" s="12"/>
      <c r="C42" s="2">
        <v>7</v>
      </c>
      <c r="D42" s="9" t="str">
        <f>IF(F42=1,$A$4,
IF(F42=2,$A$5,
IF(F42=3,$A$6,
IF(F42=4,$A$7,
IF(F42=5,$D$7,
IF(F42=6,$D$6,IF(F42=7,$D$5,$D$4)))))))</f>
        <v>FONTAINES DOIX 1</v>
      </c>
      <c r="E42" s="12"/>
      <c r="F42" s="6">
        <v>3</v>
      </c>
    </row>
    <row r="43" spans="1:6" ht="15.75" thickBot="1" x14ac:dyDescent="0.3">
      <c r="A43" s="18" t="str">
        <f>IF(C43=1,$A$4,
IF(C43=2,$A$5,
IF(C43=3,$A$6,
IF(C43=4,$A$7,
IF(C43=5,$D$7,
IF(C43=6,$D$6,IF(C43=7,$D$5,$D$4)))))))</f>
        <v xml:space="preserve">LSV TT 6 </v>
      </c>
      <c r="B43" s="12"/>
      <c r="C43" s="3">
        <v>8</v>
      </c>
      <c r="D43" s="9" t="str">
        <f>IF(F43=1,$A$4,
IF(F43=2,$A$5,
IF(F43=3,$A$6,
IF(F43=4,$A$7,
IF(F43=5,$D$7,
IF(F43=6,$D$6,IF(F43=7,$D$5,$D$4)))))))</f>
        <v>ST FLORENT 1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CEEA-2B8D-4881-85DB-C8D556F74C49}">
  <dimension ref="A1:F43"/>
  <sheetViews>
    <sheetView topLeftCell="A28" workbookViewId="0">
      <selection activeCell="H4" sqref="H4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6" x14ac:dyDescent="0.25">
      <c r="A1" s="78" t="s">
        <v>10</v>
      </c>
      <c r="B1" s="79"/>
      <c r="C1" s="79"/>
      <c r="D1" s="79"/>
      <c r="E1" s="79"/>
      <c r="F1" s="80"/>
    </row>
    <row r="2" spans="1:6" ht="31.5" customHeight="1" thickBot="1" x14ac:dyDescent="0.3">
      <c r="A2" s="81"/>
      <c r="B2" s="82"/>
      <c r="C2" s="82"/>
      <c r="D2" s="82"/>
      <c r="E2" s="82"/>
      <c r="F2" s="83"/>
    </row>
    <row r="3" spans="1:6" ht="21.75" thickBot="1" x14ac:dyDescent="0.4">
      <c r="A3" s="45">
        <f>'Eq6 D1'!A3:F3</f>
        <v>45556</v>
      </c>
      <c r="B3" s="46"/>
      <c r="C3" s="46"/>
      <c r="D3" s="46"/>
      <c r="E3" s="46"/>
      <c r="F3" s="47"/>
    </row>
    <row r="4" spans="1:6" ht="15.75" thickBot="1" x14ac:dyDescent="0.3">
      <c r="A4" s="9" t="s">
        <v>74</v>
      </c>
      <c r="B4" s="12"/>
      <c r="C4" s="1">
        <v>1</v>
      </c>
      <c r="D4" s="9" t="s">
        <v>77</v>
      </c>
      <c r="E4" s="12"/>
      <c r="F4" s="5">
        <v>8</v>
      </c>
    </row>
    <row r="5" spans="1:6" ht="15.75" thickBot="1" x14ac:dyDescent="0.3">
      <c r="A5" s="16" t="s">
        <v>11</v>
      </c>
      <c r="B5" s="12"/>
      <c r="C5" s="2">
        <v>2</v>
      </c>
      <c r="D5" s="9" t="s">
        <v>17</v>
      </c>
      <c r="E5" s="12"/>
      <c r="F5" s="6">
        <v>7</v>
      </c>
    </row>
    <row r="6" spans="1:6" ht="15.75" thickBot="1" x14ac:dyDescent="0.3">
      <c r="A6" s="9" t="s">
        <v>75</v>
      </c>
      <c r="B6" s="12"/>
      <c r="C6" s="2">
        <v>3</v>
      </c>
      <c r="D6" s="9" t="s">
        <v>76</v>
      </c>
      <c r="E6" s="12"/>
      <c r="F6" s="6">
        <v>6</v>
      </c>
    </row>
    <row r="7" spans="1:6" ht="15.75" thickBot="1" x14ac:dyDescent="0.3">
      <c r="A7" s="9" t="s">
        <v>13</v>
      </c>
      <c r="B7" s="12"/>
      <c r="C7" s="3">
        <v>4</v>
      </c>
      <c r="D7" s="9" t="s">
        <v>12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f>'Eq6 D1'!A9:F9</f>
        <v>45563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>CHALLANS 8</v>
      </c>
      <c r="B10" s="12"/>
      <c r="C10" s="1">
        <v>7</v>
      </c>
      <c r="D10" s="9" t="str">
        <f>IF(F10=1,$A$4,
IF(F10=2,$A$5,
IF(F10=3,$A$6,
IF(F10=4,$A$7,
IF(F10=5,$D$7,
IF(F10=6,$D$6,IF(F10=7,$D$5,$D$4)))))))</f>
        <v>LA GARNACHE 1</v>
      </c>
      <c r="E10" s="12"/>
      <c r="F10" s="5">
        <v>1</v>
      </c>
    </row>
    <row r="11" spans="1:6" ht="15.75" thickBot="1" x14ac:dyDescent="0.3">
      <c r="A11" s="9" t="str">
        <f>IF(C11=1,$A$4,
IF(C11=2,$A$5,
IF(C11=3,$A$6,
IF(C11=4,$A$7,
IF(C11=5,$D$7,
IF(C11=6,$D$6,IF(C11=7,$D$5,$D$4)))))))</f>
        <v>ST GILLES 1</v>
      </c>
      <c r="B11" s="12"/>
      <c r="C11" s="2">
        <v>6</v>
      </c>
      <c r="D11" s="16" t="str">
        <f>IF(F11=1,$A$4,
IF(F11=2,$A$5,
IF(F11=3,$A$6,
IF(F11=4,$A$7,
IF(F11=5,$D$7,
IF(F11=6,$D$6,IF(F11=7,$D$5,$D$4)))))))</f>
        <v>LES SABLES 7</v>
      </c>
      <c r="E11" s="12"/>
      <c r="F11" s="6">
        <v>2</v>
      </c>
    </row>
    <row r="12" spans="1:6" ht="15.75" thickBot="1" x14ac:dyDescent="0.3">
      <c r="A12" s="9" t="str">
        <f>IF(C12=1,$A$4,
IF(C12=2,$A$5,
IF(C12=3,$A$6,
IF(C12=4,$A$7,
IF(C12=5,$D$7,
IF(C12=6,$D$6,IF(C12=7,$D$5,$D$4)))))))</f>
        <v>COEX 1</v>
      </c>
      <c r="B12" s="12"/>
      <c r="C12" s="2">
        <v>5</v>
      </c>
      <c r="D12" s="9" t="str">
        <f>IF(F12=1,$A$4,
IF(F12=2,$A$5,
IF(F12=3,$A$6,
IF(F12=4,$A$7,
IF(F12=5,$D$7,
IF(F12=6,$D$6,IF(F12=7,$D$5,$D$4)))))))</f>
        <v>POIRE SUR VIE 3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 xml:space="preserve">BRETIGNOLLES 4 </v>
      </c>
      <c r="B13" s="12"/>
      <c r="C13" s="3">
        <v>8</v>
      </c>
      <c r="D13" s="9" t="str">
        <f>IF(F13=1,$A$4,
IF(F13=2,$A$5,
IF(F13=3,$A$6,
IF(F13=4,$A$7,
IF(F13=5,$D$7,
IF(F13=6,$D$6,IF(F13=7,$D$5,$D$4)))))))</f>
        <v>NOIRMOUTIER 1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f>'Eq6 D1'!A15:F15</f>
        <v>45577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>LA GARNACHE 1</v>
      </c>
      <c r="B16" s="12"/>
      <c r="C16" s="1">
        <v>1</v>
      </c>
      <c r="D16" s="9" t="str">
        <f>IF(F16=1,$A$4,
IF(F16=2,$A$5,
IF(F16=3,$A$6,
IF(F16=4,$A$7,
IF(F16=5,$D$7,
IF(F16=6,$D$6,IF(F16=7,$D$5,$D$4)))))))</f>
        <v>ST GILLES 1</v>
      </c>
      <c r="E16" s="12"/>
      <c r="F16" s="5">
        <v>6</v>
      </c>
    </row>
    <row r="17" spans="1:6" ht="15.75" thickBot="1" x14ac:dyDescent="0.3">
      <c r="A17" s="16" t="str">
        <f>IF(C17=1,$A$4,
IF(C17=2,$A$5,
IF(C17=3,$A$6,
IF(C17=4,$A$7,
IF(C17=5,$D$7,
IF(C17=6,$D$6,IF(C17=7,$D$5,$D$4)))))))</f>
        <v>LES SABLES 7</v>
      </c>
      <c r="B17" s="12"/>
      <c r="C17" s="2">
        <v>2</v>
      </c>
      <c r="D17" s="9" t="str">
        <f>IF(F17=1,$A$4,
IF(F17=2,$A$5,
IF(F17=3,$A$6,
IF(F17=4,$A$7,
IF(F17=5,$D$7,
IF(F17=6,$D$6,IF(F17=7,$D$5,$D$4)))))))</f>
        <v>COEX 1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>POIRE SUR VIE 3</v>
      </c>
      <c r="B18" s="12"/>
      <c r="C18" s="2">
        <v>3</v>
      </c>
      <c r="D18" s="9" t="str">
        <f>IF(F18=1,$A$4,
IF(F18=2,$A$5,
IF(F18=3,$A$6,
IF(F18=4,$A$7,
IF(F18=5,$D$7,
IF(F18=6,$D$6,IF(F18=7,$D$5,$D$4)))))))</f>
        <v>NOIRMOUTIER 1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 xml:space="preserve">BRETIGNOLLES 4 </v>
      </c>
      <c r="B19" s="12"/>
      <c r="C19" s="3">
        <v>8</v>
      </c>
      <c r="D19" s="9" t="str">
        <f>IF(F19=1,$A$4,
IF(F19=2,$A$5,
IF(F19=3,$A$6,
IF(F19=4,$A$7,
IF(F19=5,$D$7,
IF(F19=6,$D$6,IF(F19=7,$D$5,$D$4)))))))</f>
        <v>CHALLANS 8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f>'Eq6 D1'!A21:F21</f>
        <v>45612</v>
      </c>
      <c r="B21" s="46"/>
      <c r="C21" s="46"/>
      <c r="D21" s="46"/>
      <c r="E21" s="46"/>
      <c r="F21" s="47"/>
    </row>
    <row r="22" spans="1:6" ht="15.75" thickBot="1" x14ac:dyDescent="0.3">
      <c r="A22" s="9" t="str">
        <f>IF(C22=1,$A$4,
IF(C22=2,$A$5,
IF(C22=3,$A$6,
IF(C22=4,$A$7,
IF(C22=5,$D$7,
IF(C22=6,$D$6,IF(C22=7,$D$5,$D$4)))))))</f>
        <v>COEX 1</v>
      </c>
      <c r="B22" s="12"/>
      <c r="C22" s="1">
        <v>5</v>
      </c>
      <c r="D22" s="10" t="str">
        <f>IF(F22=1,$A$4,
IF(F22=2,$A$5,
IF(F22=3,$A$6,
IF(F22=4,$A$7,
IF(F22=5,$D$7,
IF(F22=6,$D$6,IF(F22=7,$D$5,$D$4)))))))</f>
        <v>LA GARNACHE 1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>NOIRMOUTIER 1</v>
      </c>
      <c r="B23" s="12"/>
      <c r="C23" s="2">
        <v>4</v>
      </c>
      <c r="D23" s="17" t="str">
        <f>IF(F23=1,$A$4,
IF(F23=2,$A$5,
IF(F23=3,$A$6,
IF(F23=4,$A$7,
IF(F23=5,$D$7,
IF(F23=6,$D$6,IF(F23=7,$D$5,$D$4)))))))</f>
        <v>LES SABLES 7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>POIRE SUR VIE 3</v>
      </c>
      <c r="B24" s="12"/>
      <c r="C24" s="2">
        <v>3</v>
      </c>
      <c r="D24" s="10" t="str">
        <f>IF(F24=1,$A$4,
IF(F24=2,$A$5,
IF(F24=3,$A$6,
IF(F24=4,$A$7,
IF(F24=5,$D$7,
IF(F24=6,$D$6,IF(F24=7,$D$5,$D$4)))))))</f>
        <v xml:space="preserve">BRETIGNOLLES 4 </v>
      </c>
      <c r="E24" s="11"/>
      <c r="F24" s="6">
        <v>8</v>
      </c>
    </row>
    <row r="25" spans="1:6" ht="15.75" thickBot="1" x14ac:dyDescent="0.3">
      <c r="A25" s="9" t="str">
        <f>IF(C25=1,$A$4,
IF(C25=2,$A$5,
IF(C25=3,$A$6,
IF(C25=4,$A$7,
IF(C25=5,$D$7,
IF(C25=6,$D$6,IF(C25=7,$D$5,$D$4)))))))</f>
        <v>ST GILLES 1</v>
      </c>
      <c r="B25" s="12"/>
      <c r="C25" s="3">
        <v>6</v>
      </c>
      <c r="D25" s="10" t="str">
        <f>IF(F25=1,$A$4,
IF(F25=2,$A$5,
IF(F25=3,$A$6,
IF(F25=4,$A$7,
IF(F25=5,$D$7,
IF(F25=6,$D$6,IF(F25=7,$D$5,$D$4)))))))</f>
        <v>CHALLANS 8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f>'Eq6 D1'!A27:F27</f>
        <v>45626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>LA GARNACHE 1</v>
      </c>
      <c r="B28" s="12"/>
      <c r="C28" s="1">
        <v>1</v>
      </c>
      <c r="D28" s="9" t="str">
        <f>IF(F28=1,$A$4,
IF(F28=2,$A$5,
IF(F28=3,$A$6,
IF(F28=4,$A$7,
IF(F28=5,$D$7,
IF(F28=6,$D$6,IF(F28=7,$D$5,$D$4)))))))</f>
        <v>NOIRMOUTIER 1</v>
      </c>
      <c r="E28" s="12"/>
      <c r="F28" s="5">
        <v>4</v>
      </c>
    </row>
    <row r="29" spans="1:6" ht="15.75" thickBot="1" x14ac:dyDescent="0.3">
      <c r="A29" s="16" t="str">
        <f>IF(C29=1,$A$4,
IF(C29=2,$A$5,
IF(C29=3,$A$6,
IF(C29=4,$A$7,
IF(C29=5,$D$7,
IF(C29=6,$D$6,IF(C29=7,$D$5,$D$4)))))))</f>
        <v>LES SABLES 7</v>
      </c>
      <c r="B29" s="12"/>
      <c r="C29" s="2">
        <v>2</v>
      </c>
      <c r="D29" s="9" t="str">
        <f>IF(F29=1,$A$4,
IF(F29=2,$A$5,
IF(F29=3,$A$6,
IF(F29=4,$A$7,
IF(F29=5,$D$7,
IF(F29=6,$D$6,IF(F29=7,$D$5,$D$4)))))))</f>
        <v>POIRE SUR VIE 3</v>
      </c>
      <c r="E29" s="12"/>
      <c r="F29" s="6">
        <v>3</v>
      </c>
    </row>
    <row r="30" spans="1:6" ht="15.75" thickBot="1" x14ac:dyDescent="0.3">
      <c r="A30" s="9" t="str">
        <f>IF(C30=1,$A$4,
IF(C30=2,$A$5,
IF(C30=3,$A$6,
IF(C30=4,$A$7,
IF(C30=5,$D$7,
IF(C30=6,$D$6,IF(C30=7,$D$5,$D$4)))))))</f>
        <v>CHALLANS 8</v>
      </c>
      <c r="B30" s="12"/>
      <c r="C30" s="2">
        <v>7</v>
      </c>
      <c r="D30" s="9" t="str">
        <f>IF(F30=1,$A$4,
IF(F30=2,$A$5,
IF(F30=3,$A$6,
IF(F30=4,$A$7,
IF(F30=5,$D$7,
IF(F30=6,$D$6,IF(F30=7,$D$5,$D$4)))))))</f>
        <v>COEX 1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 xml:space="preserve">BRETIGNOLLES 4 </v>
      </c>
      <c r="B31" s="12"/>
      <c r="C31" s="3">
        <v>8</v>
      </c>
      <c r="D31" s="9" t="str">
        <f>IF(F31=1,$A$4,
IF(F31=2,$A$5,
IF(F31=3,$A$6,
IF(F31=4,$A$7,
IF(F31=5,$D$7,
IF(F31=6,$D$6,IF(F31=7,$D$5,$D$4)))))))</f>
        <v>ST GILLES 1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f>'Eq6 D1'!A33:F33</f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>POIRE SUR VIE 3</v>
      </c>
      <c r="B34" s="12"/>
      <c r="C34" s="1">
        <v>3</v>
      </c>
      <c r="D34" s="9" t="str">
        <f>IF(F34=1,$A$4,
IF(F34=2,$A$5,
IF(F34=3,$A$6,
IF(F34=4,$A$7,
IF(F34=5,$D$7,
IF(F34=6,$D$6,IF(F34=7,$D$5,$D$4)))))))</f>
        <v>LA GARNACHE 1</v>
      </c>
      <c r="E34" s="12"/>
      <c r="F34" s="5">
        <v>1</v>
      </c>
    </row>
    <row r="35" spans="1:6" ht="15.75" thickBot="1" x14ac:dyDescent="0.3">
      <c r="A35" s="9" t="str">
        <f>IF(C35=1,$A$4,
IF(C35=2,$A$5,
IF(C35=3,$A$6,
IF(C35=4,$A$7,
IF(C35=5,$D$7,
IF(C35=6,$D$6,IF(C35=7,$D$5,$D$4)))))))</f>
        <v>COEX 1</v>
      </c>
      <c r="B35" s="12"/>
      <c r="C35" s="2">
        <v>5</v>
      </c>
      <c r="D35" s="9" t="str">
        <f>IF(F35=1,$A$4,
IF(F35=2,$A$5,
IF(F35=3,$A$6,
IF(F35=4,$A$7,
IF(F35=5,$D$7,
IF(F35=6,$D$6,IF(F35=7,$D$5,$D$4)))))))</f>
        <v>ST GILLES 1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>NOIRMOUTIER 1</v>
      </c>
      <c r="B36" s="12"/>
      <c r="C36" s="2">
        <v>4</v>
      </c>
      <c r="D36" s="9" t="str">
        <f>IF(F36=1,$A$4,
IF(F36=2,$A$5,
IF(F36=3,$A$6,
IF(F36=4,$A$7,
IF(F36=5,$D$7,
IF(F36=6,$D$6,IF(F36=7,$D$5,$D$4)))))))</f>
        <v>CHALLANS 8</v>
      </c>
      <c r="E36" s="12"/>
      <c r="F36" s="6">
        <v>7</v>
      </c>
    </row>
    <row r="37" spans="1:6" ht="15.75" thickBot="1" x14ac:dyDescent="0.3">
      <c r="A37" s="16" t="str">
        <f>IF(C37=1,$A$4,
IF(C37=2,$A$5,
IF(C37=3,$A$6,
IF(C37=4,$A$7,
IF(C37=5,$D$7,
IF(C37=6,$D$6,IF(C37=7,$D$5,$D$4)))))))</f>
        <v>LES SABLES 7</v>
      </c>
      <c r="B37" s="12"/>
      <c r="C37" s="3">
        <v>2</v>
      </c>
      <c r="D37" s="9" t="str">
        <f>IF(F37=1,$A$4,
IF(F37=2,$A$5,
IF(F37=3,$A$6,
IF(F37=4,$A$7,
IF(F37=5,$D$7,
IF(F37=6,$D$6,IF(F37=7,$D$5,$D$4)))))))</f>
        <v xml:space="preserve">BRETIGNOLLES 4 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 t="str">
        <f>'Eq6 D1'!A39:F39</f>
        <v>11 jv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>LA GARNACHE 1</v>
      </c>
      <c r="B40" s="12"/>
      <c r="C40" s="1">
        <v>1</v>
      </c>
      <c r="D40" s="16" t="str">
        <f>IF(F40=1,$A$4,
IF(F40=2,$A$5,
IF(F40=3,$A$6,
IF(F40=4,$A$7,
IF(F40=5,$D$7,
IF(F40=6,$D$6,IF(F40=7,$D$5,$D$4)))))))</f>
        <v>LES SABLES 7</v>
      </c>
      <c r="E40" s="12"/>
      <c r="F40" s="5">
        <v>2</v>
      </c>
    </row>
    <row r="41" spans="1:6" ht="15.75" thickBot="1" x14ac:dyDescent="0.3">
      <c r="A41" s="9" t="str">
        <f>IF(C41=1,$A$4,
IF(C41=2,$A$5,
IF(C41=3,$A$6,
IF(C41=4,$A$7,
IF(C41=5,$D$7,
IF(C41=6,$D$6,IF(C41=7,$D$5,$D$4)))))))</f>
        <v>ST GILLES 1</v>
      </c>
      <c r="B41" s="12"/>
      <c r="C41" s="2">
        <v>6</v>
      </c>
      <c r="D41" s="9" t="str">
        <f>IF(F41=1,$A$4,
IF(F41=2,$A$5,
IF(F41=3,$A$6,
IF(F41=4,$A$7,
IF(F41=5,$D$7,
IF(F41=6,$D$6,IF(F41=7,$D$5,$D$4)))))))</f>
        <v>NOIRMOUTIER 1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>CHALLANS 8</v>
      </c>
      <c r="B42" s="12"/>
      <c r="C42" s="2">
        <v>7</v>
      </c>
      <c r="D42" s="9" t="str">
        <f>IF(F42=1,$A$4,
IF(F42=2,$A$5,
IF(F42=3,$A$6,
IF(F42=4,$A$7,
IF(F42=5,$D$7,
IF(F42=6,$D$6,IF(F42=7,$D$5,$D$4)))))))</f>
        <v>POIRE SUR VIE 3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 xml:space="preserve">BRETIGNOLLES 4 </v>
      </c>
      <c r="B43" s="12"/>
      <c r="C43" s="3">
        <v>8</v>
      </c>
      <c r="D43" s="9" t="str">
        <f>IF(F43=1,$A$4,
IF(F43=2,$A$5,
IF(F43=3,$A$6,
IF(F43=4,$A$7,
IF(F43=5,$D$7,
IF(F43=6,$D$6,IF(F43=7,$D$5,$D$4)))))))</f>
        <v>COEX 1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AAFE-1EC3-450E-AF02-5FA34F8C3D42}">
  <dimension ref="A1:F43"/>
  <sheetViews>
    <sheetView topLeftCell="A7" workbookViewId="0">
      <selection activeCell="G39" sqref="G39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6" x14ac:dyDescent="0.25">
      <c r="A1" s="84" t="s">
        <v>78</v>
      </c>
      <c r="B1" s="85"/>
      <c r="C1" s="85"/>
      <c r="D1" s="85"/>
      <c r="E1" s="85"/>
      <c r="F1" s="86"/>
    </row>
    <row r="2" spans="1:6" ht="30" customHeight="1" thickBot="1" x14ac:dyDescent="0.3">
      <c r="A2" s="87"/>
      <c r="B2" s="88"/>
      <c r="C2" s="88"/>
      <c r="D2" s="88"/>
      <c r="E2" s="88"/>
      <c r="F2" s="89"/>
    </row>
    <row r="3" spans="1:6" ht="21.75" thickBot="1" x14ac:dyDescent="0.4">
      <c r="A3" s="45">
        <f>'Eq7 D2'!A3:F3</f>
        <v>45556</v>
      </c>
      <c r="B3" s="46"/>
      <c r="C3" s="46"/>
      <c r="D3" s="46"/>
      <c r="E3" s="46"/>
      <c r="F3" s="47"/>
    </row>
    <row r="4" spans="1:6" ht="15.75" thickBot="1" x14ac:dyDescent="0.3">
      <c r="A4" s="9" t="s">
        <v>79</v>
      </c>
      <c r="B4" s="12"/>
      <c r="C4" s="1">
        <v>1</v>
      </c>
      <c r="D4" s="9" t="s">
        <v>85</v>
      </c>
      <c r="E4" s="12"/>
      <c r="F4" s="5">
        <v>8</v>
      </c>
    </row>
    <row r="5" spans="1:6" ht="15.75" thickBot="1" x14ac:dyDescent="0.3">
      <c r="A5" s="9" t="s">
        <v>15</v>
      </c>
      <c r="B5" s="12"/>
      <c r="C5" s="2">
        <v>2</v>
      </c>
      <c r="D5" s="9" t="s">
        <v>84</v>
      </c>
      <c r="E5" s="12"/>
      <c r="F5" s="6">
        <v>7</v>
      </c>
    </row>
    <row r="6" spans="1:6" ht="15.75" thickBot="1" x14ac:dyDescent="0.3">
      <c r="A6" s="9" t="s">
        <v>80</v>
      </c>
      <c r="B6" s="12"/>
      <c r="C6" s="2">
        <v>3</v>
      </c>
      <c r="D6" s="37" t="s">
        <v>83</v>
      </c>
      <c r="E6" s="12"/>
      <c r="F6" s="6">
        <v>6</v>
      </c>
    </row>
    <row r="7" spans="1:6" ht="15.75" thickBot="1" x14ac:dyDescent="0.3">
      <c r="A7" s="9" t="s">
        <v>81</v>
      </c>
      <c r="B7" s="12"/>
      <c r="C7" s="3">
        <v>4</v>
      </c>
      <c r="D7" s="27" t="s">
        <v>82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f>'Eq7 D2'!A9:F9</f>
        <v>45563</v>
      </c>
      <c r="B9" s="46"/>
      <c r="C9" s="46"/>
      <c r="D9" s="46"/>
      <c r="E9" s="46"/>
      <c r="F9" s="47"/>
    </row>
    <row r="10" spans="1:6" ht="15.75" thickBot="1" x14ac:dyDescent="0.3">
      <c r="A10" s="9" t="str">
        <f>IF(C10=1,$A$4,
IF(C10=2,$A$5,
IF(C10=3,$A$6,
IF(C10=4,$A$7,
IF(C10=5,$D$7,
IF(C10=6,$D$6,IF(C10=7,$D$5,$D$4)))))))</f>
        <v xml:space="preserve">AIZENAY 5 </v>
      </c>
      <c r="B10" s="12"/>
      <c r="C10" s="1">
        <v>7</v>
      </c>
      <c r="D10" s="9" t="str">
        <f>IF(F10=1,$A$4,
IF(F10=2,$A$5,
IF(F10=3,$A$6,
IF(F10=4,$A$7,
IF(F10=5,$D$7,
IF(F10=6,$D$6,IF(F10=7,$D$5,$D$4)))))))</f>
        <v>LES ACHARDS 2</v>
      </c>
      <c r="E10" s="12"/>
      <c r="F10" s="5">
        <v>1</v>
      </c>
    </row>
    <row r="11" spans="1:6" ht="15.75" thickBot="1" x14ac:dyDescent="0.3">
      <c r="A11" s="37" t="str">
        <f>IF(C11=1,$A$4,
IF(C11=2,$A$5,
IF(C11=3,$A$6,
IF(C11=4,$A$7,
IF(C11=5,$D$7,
IF(C11=6,$D$6,IF(C11=7,$D$5,$D$4)))))))</f>
        <v>LSV TT 8</v>
      </c>
      <c r="B11" s="12"/>
      <c r="C11" s="2">
        <v>6</v>
      </c>
      <c r="D11" s="9" t="str">
        <f>IF(F11=1,$A$4,
IF(F11=2,$A$5,
IF(F11=3,$A$6,
IF(F11=4,$A$7,
IF(F11=5,$D$7,
IF(F11=6,$D$6,IF(F11=7,$D$5,$D$4)))))))</f>
        <v>ST CHRISTOPHE 2</v>
      </c>
      <c r="E11" s="12"/>
      <c r="F11" s="6">
        <v>2</v>
      </c>
    </row>
    <row r="12" spans="1:6" ht="15.75" thickBot="1" x14ac:dyDescent="0.3">
      <c r="A12" s="27" t="str">
        <f>IF(C12=1,$A$4,
IF(C12=2,$A$5,
IF(C12=3,$A$6,
IF(C12=4,$A$7,
IF(C12=5,$D$7,
IF(C12=6,$D$6,IF(C12=7,$D$5,$D$4)))))))</f>
        <v>LUCON 3</v>
      </c>
      <c r="B12" s="12"/>
      <c r="C12" s="2">
        <v>5</v>
      </c>
      <c r="D12" s="9" t="str">
        <f>IF(F12=1,$A$4,
IF(F12=2,$A$5,
IF(F12=3,$A$6,
IF(F12=4,$A$7,
IF(F12=5,$D$7,
IF(F12=6,$D$6,IF(F12=7,$D$5,$D$4)))))))</f>
        <v>AVRILLE 1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>NIEUL 4</v>
      </c>
      <c r="B13" s="12"/>
      <c r="C13" s="3">
        <v>8</v>
      </c>
      <c r="D13" s="9" t="str">
        <f>IF(F13=1,$A$4,
IF(F13=2,$A$5,
IF(F13=3,$A$6,
IF(F13=4,$A$7,
IF(F13=5,$D$7,
IF(F13=6,$D$6,IF(F13=7,$D$5,$D$4)))))))</f>
        <v>BRETIGNOLLES 3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f>'Eq7 D2'!A15:F15</f>
        <v>45577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>LES ACHARDS 2</v>
      </c>
      <c r="B16" s="12"/>
      <c r="C16" s="1">
        <v>1</v>
      </c>
      <c r="D16" s="37" t="str">
        <f>IF(F16=1,$A$4,
IF(F16=2,$A$5,
IF(F16=3,$A$6,
IF(F16=4,$A$7,
IF(F16=5,$D$7,
IF(F16=6,$D$6,IF(F16=7,$D$5,$D$4)))))))</f>
        <v>LSV TT 8</v>
      </c>
      <c r="E16" s="12"/>
      <c r="F16" s="5">
        <v>6</v>
      </c>
    </row>
    <row r="17" spans="1:6" ht="15.75" thickBot="1" x14ac:dyDescent="0.3">
      <c r="A17" s="9" t="str">
        <f>IF(C17=1,$A$4,
IF(C17=2,$A$5,
IF(C17=3,$A$6,
IF(C17=4,$A$7,
IF(C17=5,$D$7,
IF(C17=6,$D$6,IF(C17=7,$D$5,$D$4)))))))</f>
        <v>ST CHRISTOPHE 2</v>
      </c>
      <c r="B17" s="12"/>
      <c r="C17" s="2">
        <v>2</v>
      </c>
      <c r="D17" s="27" t="str">
        <f>IF(F17=1,$A$4,
IF(F17=2,$A$5,
IF(F17=3,$A$6,
IF(F17=4,$A$7,
IF(F17=5,$D$7,
IF(F17=6,$D$6,IF(F17=7,$D$5,$D$4)))))))</f>
        <v>LUCON 3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>AVRILLE 1</v>
      </c>
      <c r="B18" s="12"/>
      <c r="C18" s="2">
        <v>3</v>
      </c>
      <c r="D18" s="9" t="str">
        <f>IF(F18=1,$A$4,
IF(F18=2,$A$5,
IF(F18=3,$A$6,
IF(F18=4,$A$7,
IF(F18=5,$D$7,
IF(F18=6,$D$6,IF(F18=7,$D$5,$D$4)))))))</f>
        <v>BRETIGNOLLES 3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>NIEUL 4</v>
      </c>
      <c r="B19" s="12"/>
      <c r="C19" s="3">
        <v>8</v>
      </c>
      <c r="D19" s="9" t="str">
        <f>IF(F19=1,$A$4,
IF(F19=2,$A$5,
IF(F19=3,$A$6,
IF(F19=4,$A$7,
IF(F19=5,$D$7,
IF(F19=6,$D$6,IF(F19=7,$D$5,$D$4)))))))</f>
        <v xml:space="preserve">AIZENAY 5 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f>'Eq7 D2'!A21:F21</f>
        <v>45612</v>
      </c>
      <c r="B21" s="46"/>
      <c r="C21" s="46"/>
      <c r="D21" s="46"/>
      <c r="E21" s="46"/>
      <c r="F21" s="47"/>
    </row>
    <row r="22" spans="1:6" ht="15.75" thickBot="1" x14ac:dyDescent="0.3">
      <c r="A22" s="27" t="str">
        <f>IF(C22=1,$A$4,
IF(C22=2,$A$5,
IF(C22=3,$A$6,
IF(C22=4,$A$7,
IF(C22=5,$D$7,
IF(C22=6,$D$6,IF(C22=7,$D$5,$D$4)))))))</f>
        <v>LUCON 3</v>
      </c>
      <c r="B22" s="12"/>
      <c r="C22" s="1">
        <v>5</v>
      </c>
      <c r="D22" s="10" t="str">
        <f>IF(F22=1,$A$4,
IF(F22=2,$A$5,
IF(F22=3,$A$6,
IF(F22=4,$A$7,
IF(F22=5,$D$7,
IF(F22=6,$D$6,IF(F22=7,$D$5,$D$4)))))))</f>
        <v>LES ACHARDS 2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>BRETIGNOLLES 3</v>
      </c>
      <c r="B23" s="12"/>
      <c r="C23" s="2">
        <v>4</v>
      </c>
      <c r="D23" s="10" t="str">
        <f>IF(F23=1,$A$4,
IF(F23=2,$A$5,
IF(F23=3,$A$6,
IF(F23=4,$A$7,
IF(F23=5,$D$7,
IF(F23=6,$D$6,IF(F23=7,$D$5,$D$4)))))))</f>
        <v>ST CHRISTOPHE 2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>AVRILLE 1</v>
      </c>
      <c r="B24" s="12"/>
      <c r="C24" s="2">
        <v>3</v>
      </c>
      <c r="D24" s="10" t="str">
        <f>IF(F24=1,$A$4,
IF(F24=2,$A$5,
IF(F24=3,$A$6,
IF(F24=4,$A$7,
IF(F24=5,$D$7,
IF(F24=6,$D$6,IF(F24=7,$D$5,$D$4)))))))</f>
        <v>NIEUL 4</v>
      </c>
      <c r="E24" s="11"/>
      <c r="F24" s="6">
        <v>8</v>
      </c>
    </row>
    <row r="25" spans="1:6" ht="15.75" thickBot="1" x14ac:dyDescent="0.3">
      <c r="A25" s="37" t="str">
        <f>IF(C25=1,$A$4,
IF(C25=2,$A$5,
IF(C25=3,$A$6,
IF(C25=4,$A$7,
IF(C25=5,$D$7,
IF(C25=6,$D$6,IF(C25=7,$D$5,$D$4)))))))</f>
        <v>LSV TT 8</v>
      </c>
      <c r="B25" s="12"/>
      <c r="C25" s="3">
        <v>6</v>
      </c>
      <c r="D25" s="10" t="str">
        <f>IF(F25=1,$A$4,
IF(F25=2,$A$5,
IF(F25=3,$A$6,
IF(F25=4,$A$7,
IF(F25=5,$D$7,
IF(F25=6,$D$6,IF(F25=7,$D$5,$D$4)))))))</f>
        <v xml:space="preserve">AIZENAY 5 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f>'Eq7 D2'!A27:F27</f>
        <v>45626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>LES ACHARDS 2</v>
      </c>
      <c r="B28" s="12"/>
      <c r="C28" s="1">
        <v>1</v>
      </c>
      <c r="D28" s="9" t="str">
        <f>IF(F28=1,$A$4,
IF(F28=2,$A$5,
IF(F28=3,$A$6,
IF(F28=4,$A$7,
IF(F28=5,$D$7,
IF(F28=6,$D$6,IF(F28=7,$D$5,$D$4)))))))</f>
        <v>BRETIGNOLLES 3</v>
      </c>
      <c r="E28" s="12"/>
      <c r="F28" s="5">
        <v>4</v>
      </c>
    </row>
    <row r="29" spans="1:6" ht="15.75" thickBot="1" x14ac:dyDescent="0.3">
      <c r="A29" s="9" t="str">
        <f>IF(C29=1,$A$4,
IF(C29=2,$A$5,
IF(C29=3,$A$6,
IF(C29=4,$A$7,
IF(C29=5,$D$7,
IF(C29=6,$D$6,IF(C29=7,$D$5,$D$4)))))))</f>
        <v>ST CHRISTOPHE 2</v>
      </c>
      <c r="B29" s="12"/>
      <c r="C29" s="2">
        <v>2</v>
      </c>
      <c r="D29" s="9" t="str">
        <f>IF(F29=1,$A$4,
IF(F29=2,$A$5,
IF(F29=3,$A$6,
IF(F29=4,$A$7,
IF(F29=5,$D$7,
IF(F29=6,$D$6,IF(F29=7,$D$5,$D$4)))))))</f>
        <v>AVRILLE 1</v>
      </c>
      <c r="E29" s="12"/>
      <c r="F29" s="6">
        <v>3</v>
      </c>
    </row>
    <row r="30" spans="1:6" ht="15.75" thickBot="1" x14ac:dyDescent="0.3">
      <c r="A30" s="9" t="str">
        <f>IF(C30=1,$A$4,
IF(C30=2,$A$5,
IF(C30=3,$A$6,
IF(C30=4,$A$7,
IF(C30=5,$D$7,
IF(C30=6,$D$6,IF(C30=7,$D$5,$D$4)))))))</f>
        <v xml:space="preserve">AIZENAY 5 </v>
      </c>
      <c r="B30" s="12"/>
      <c r="C30" s="2">
        <v>7</v>
      </c>
      <c r="D30" s="27" t="str">
        <f>IF(F30=1,$A$4,
IF(F30=2,$A$5,
IF(F30=3,$A$6,
IF(F30=4,$A$7,
IF(F30=5,$D$7,
IF(F30=6,$D$6,IF(F30=7,$D$5,$D$4)))))))</f>
        <v>LUCON 3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>NIEUL 4</v>
      </c>
      <c r="B31" s="12"/>
      <c r="C31" s="3">
        <v>8</v>
      </c>
      <c r="D31" s="37" t="str">
        <f>IF(F31=1,$A$4,
IF(F31=2,$A$5,
IF(F31=3,$A$6,
IF(F31=4,$A$7,
IF(F31=5,$D$7,
IF(F31=6,$D$6,IF(F31=7,$D$5,$D$4)))))))</f>
        <v>LSV TT 8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f>'Eq7 D2'!A33:F33</f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>AVRILLE 1</v>
      </c>
      <c r="B34" s="12"/>
      <c r="C34" s="1">
        <v>3</v>
      </c>
      <c r="D34" s="9" t="str">
        <f>IF(F34=1,$A$4,
IF(F34=2,$A$5,
IF(F34=3,$A$6,
IF(F34=4,$A$7,
IF(F34=5,$D$7,
IF(F34=6,$D$6,IF(F34=7,$D$5,$D$4)))))))</f>
        <v>LES ACHARDS 2</v>
      </c>
      <c r="E34" s="12"/>
      <c r="F34" s="5">
        <v>1</v>
      </c>
    </row>
    <row r="35" spans="1:6" ht="15.75" thickBot="1" x14ac:dyDescent="0.3">
      <c r="A35" s="27" t="str">
        <f>IF(C35=1,$A$4,
IF(C35=2,$A$5,
IF(C35=3,$A$6,
IF(C35=4,$A$7,
IF(C35=5,$D$7,
IF(C35=6,$D$6,IF(C35=7,$D$5,$D$4)))))))</f>
        <v>LUCON 3</v>
      </c>
      <c r="B35" s="12"/>
      <c r="C35" s="2">
        <v>5</v>
      </c>
      <c r="D35" s="37" t="str">
        <f>IF(F35=1,$A$4,
IF(F35=2,$A$5,
IF(F35=3,$A$6,
IF(F35=4,$A$7,
IF(F35=5,$D$7,
IF(F35=6,$D$6,IF(F35=7,$D$5,$D$4)))))))</f>
        <v>LSV TT 8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>BRETIGNOLLES 3</v>
      </c>
      <c r="B36" s="12"/>
      <c r="C36" s="2">
        <v>4</v>
      </c>
      <c r="D36" s="9" t="str">
        <f>IF(F36=1,$A$4,
IF(F36=2,$A$5,
IF(F36=3,$A$6,
IF(F36=4,$A$7,
IF(F36=5,$D$7,
IF(F36=6,$D$6,IF(F36=7,$D$5,$D$4)))))))</f>
        <v xml:space="preserve">AIZENAY 5 </v>
      </c>
      <c r="E36" s="12"/>
      <c r="F36" s="6">
        <v>7</v>
      </c>
    </row>
    <row r="37" spans="1:6" ht="15.75" thickBot="1" x14ac:dyDescent="0.3">
      <c r="A37" s="9" t="str">
        <f>IF(C37=1,$A$4,
IF(C37=2,$A$5,
IF(C37=3,$A$6,
IF(C37=4,$A$7,
IF(C37=5,$D$7,
IF(C37=6,$D$6,IF(C37=7,$D$5,$D$4)))))))</f>
        <v>ST CHRISTOPHE 2</v>
      </c>
      <c r="B37" s="12"/>
      <c r="C37" s="3">
        <v>2</v>
      </c>
      <c r="D37" s="9" t="str">
        <f>IF(F37=1,$A$4,
IF(F37=2,$A$5,
IF(F37=3,$A$6,
IF(F37=4,$A$7,
IF(F37=5,$D$7,
IF(F37=6,$D$6,IF(F37=7,$D$5,$D$4)))))))</f>
        <v>NIEUL 4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 t="str">
        <f>'Eq7 D2'!A39:F39</f>
        <v>11 jv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>LES ACHARDS 2</v>
      </c>
      <c r="B40" s="12"/>
      <c r="C40" s="1">
        <v>1</v>
      </c>
      <c r="D40" s="9" t="str">
        <f>IF(F40=1,$A$4,
IF(F40=2,$A$5,
IF(F40=3,$A$6,
IF(F40=4,$A$7,
IF(F40=5,$D$7,
IF(F40=6,$D$6,IF(F40=7,$D$5,$D$4)))))))</f>
        <v>ST CHRISTOPHE 2</v>
      </c>
      <c r="E40" s="12"/>
      <c r="F40" s="5">
        <v>2</v>
      </c>
    </row>
    <row r="41" spans="1:6" ht="15.75" thickBot="1" x14ac:dyDescent="0.3">
      <c r="A41" s="37" t="str">
        <f>IF(C41=1,$A$4,
IF(C41=2,$A$5,
IF(C41=3,$A$6,
IF(C41=4,$A$7,
IF(C41=5,$D$7,
IF(C41=6,$D$6,IF(C41=7,$D$5,$D$4)))))))</f>
        <v>LSV TT 8</v>
      </c>
      <c r="B41" s="12"/>
      <c r="C41" s="2">
        <v>6</v>
      </c>
      <c r="D41" s="9" t="str">
        <f>IF(F41=1,$A$4,
IF(F41=2,$A$5,
IF(F41=3,$A$6,
IF(F41=4,$A$7,
IF(F41=5,$D$7,
IF(F41=6,$D$6,IF(F41=7,$D$5,$D$4)))))))</f>
        <v>BRETIGNOLLES 3</v>
      </c>
      <c r="E41" s="12"/>
      <c r="F41" s="6">
        <v>4</v>
      </c>
    </row>
    <row r="42" spans="1:6" ht="15.75" thickBot="1" x14ac:dyDescent="0.3">
      <c r="A42" s="9" t="str">
        <f>IF(C42=1,$A$4,
IF(C42=2,$A$5,
IF(C42=3,$A$6,
IF(C42=4,$A$7,
IF(C42=5,$D$7,
IF(C42=6,$D$6,IF(C42=7,$D$5,$D$4)))))))</f>
        <v xml:space="preserve">AIZENAY 5 </v>
      </c>
      <c r="B42" s="12"/>
      <c r="C42" s="2">
        <v>7</v>
      </c>
      <c r="D42" s="9" t="str">
        <f>IF(F42=1,$A$4,
IF(F42=2,$A$5,
IF(F42=3,$A$6,
IF(F42=4,$A$7,
IF(F42=5,$D$7,
IF(F42=6,$D$6,IF(F42=7,$D$5,$D$4)))))))</f>
        <v>AVRILLE 1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>NIEUL 4</v>
      </c>
      <c r="B43" s="12"/>
      <c r="C43" s="3">
        <v>8</v>
      </c>
      <c r="D43" s="27" t="str">
        <f>IF(F43=1,$A$4,
IF(F43=2,$A$5,
IF(F43=3,$A$6,
IF(F43=4,$A$7,
IF(F43=5,$D$7,
IF(F43=6,$D$6,IF(F43=7,$D$5,$D$4)))))))</f>
        <v>LUCON 3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80910-DC7A-4C4B-B7A5-87C92E7EC1A1}">
  <dimension ref="A1:F43"/>
  <sheetViews>
    <sheetView workbookViewId="0">
      <selection activeCell="C48" sqref="C48"/>
    </sheetView>
  </sheetViews>
  <sheetFormatPr baseColWidth="10" defaultRowHeight="15" x14ac:dyDescent="0.25"/>
  <cols>
    <col min="1" max="1" width="15" customWidth="1"/>
    <col min="2" max="2" width="24.140625" customWidth="1"/>
    <col min="3" max="3" width="4.85546875" customWidth="1"/>
    <col min="4" max="4" width="14.5703125" customWidth="1"/>
    <col min="5" max="5" width="22.28515625" customWidth="1"/>
    <col min="6" max="6" width="4.85546875" customWidth="1"/>
  </cols>
  <sheetData>
    <row r="1" spans="1:6" x14ac:dyDescent="0.25">
      <c r="A1" s="78" t="s">
        <v>86</v>
      </c>
      <c r="B1" s="79"/>
      <c r="C1" s="79"/>
      <c r="D1" s="79"/>
      <c r="E1" s="79"/>
      <c r="F1" s="80"/>
    </row>
    <row r="2" spans="1:6" ht="30.75" customHeight="1" thickBot="1" x14ac:dyDescent="0.3">
      <c r="A2" s="81"/>
      <c r="B2" s="82"/>
      <c r="C2" s="82"/>
      <c r="D2" s="82"/>
      <c r="E2" s="82"/>
      <c r="F2" s="83"/>
    </row>
    <row r="3" spans="1:6" ht="21.75" thickBot="1" x14ac:dyDescent="0.4">
      <c r="A3" s="45">
        <f>'Eq8 D2'!A3:F3</f>
        <v>45556</v>
      </c>
      <c r="B3" s="46"/>
      <c r="C3" s="46"/>
      <c r="D3" s="46"/>
      <c r="E3" s="46"/>
      <c r="F3" s="47"/>
    </row>
    <row r="4" spans="1:6" ht="15.75" thickBot="1" x14ac:dyDescent="0.3">
      <c r="A4" s="9" t="s">
        <v>16</v>
      </c>
      <c r="B4" s="12"/>
      <c r="C4" s="1">
        <v>1</v>
      </c>
      <c r="D4" s="9" t="s">
        <v>91</v>
      </c>
      <c r="E4" s="12"/>
      <c r="F4" s="5">
        <v>8</v>
      </c>
    </row>
    <row r="5" spans="1:6" ht="15.75" thickBot="1" x14ac:dyDescent="0.3">
      <c r="A5" s="27" t="s">
        <v>87</v>
      </c>
      <c r="B5" s="12"/>
      <c r="C5" s="2">
        <v>2</v>
      </c>
      <c r="D5" s="16" t="s">
        <v>90</v>
      </c>
      <c r="E5" s="12"/>
      <c r="F5" s="6">
        <v>7</v>
      </c>
    </row>
    <row r="6" spans="1:6" ht="15.75" thickBot="1" x14ac:dyDescent="0.3">
      <c r="A6" s="9" t="s">
        <v>25</v>
      </c>
      <c r="B6" s="12"/>
      <c r="C6" s="2">
        <v>3</v>
      </c>
      <c r="D6" s="9" t="s">
        <v>89</v>
      </c>
      <c r="E6" s="12"/>
      <c r="F6" s="6">
        <v>6</v>
      </c>
    </row>
    <row r="7" spans="1:6" ht="15.75" thickBot="1" x14ac:dyDescent="0.3">
      <c r="A7" s="9" t="s">
        <v>18</v>
      </c>
      <c r="B7" s="12"/>
      <c r="C7" s="3">
        <v>4</v>
      </c>
      <c r="D7" s="9" t="s">
        <v>88</v>
      </c>
      <c r="E7" s="12"/>
      <c r="F7" s="7">
        <v>5</v>
      </c>
    </row>
    <row r="8" spans="1:6" ht="15.75" thickBot="1" x14ac:dyDescent="0.3">
      <c r="C8" s="4"/>
      <c r="F8" s="8"/>
    </row>
    <row r="9" spans="1:6" ht="21.75" thickBot="1" x14ac:dyDescent="0.4">
      <c r="A9" s="45">
        <f>'Eq8 D2'!A9:F9</f>
        <v>45563</v>
      </c>
      <c r="B9" s="46"/>
      <c r="C9" s="46"/>
      <c r="D9" s="46"/>
      <c r="E9" s="46"/>
      <c r="F9" s="47"/>
    </row>
    <row r="10" spans="1:6" ht="15.75" thickBot="1" x14ac:dyDescent="0.3">
      <c r="A10" s="16" t="str">
        <f>IF(C10=1,$A$4,
IF(C10=2,$A$5,
IF(C10=3,$A$6,
IF(C10=4,$A$7,
IF(C10=5,$D$7,
IF(C10=6,$D$6,IF(C10=7,$D$5,$D$4)))))))</f>
        <v xml:space="preserve">LSV TT 9 </v>
      </c>
      <c r="B10" s="12"/>
      <c r="C10" s="1">
        <v>7</v>
      </c>
      <c r="D10" s="9" t="str">
        <f>IF(F10=1,$A$4,
IF(F10=2,$A$5,
IF(F10=3,$A$6,
IF(F10=4,$A$7,
IF(F10=5,$D$7,
IF(F10=6,$D$6,IF(F10=7,$D$5,$D$4)))))))</f>
        <v>JARD 4</v>
      </c>
      <c r="E10" s="12"/>
      <c r="F10" s="5">
        <v>1</v>
      </c>
    </row>
    <row r="11" spans="1:6" ht="15.75" thickBot="1" x14ac:dyDescent="0.3">
      <c r="A11" s="9" t="str">
        <f>IF(C11=1,$A$4,
IF(C11=2,$A$5,
IF(C11=3,$A$6,
IF(C11=4,$A$7,
IF(C11=5,$D$7,
IF(C11=6,$D$6,IF(C11=7,$D$5,$D$4)))))))</f>
        <v>TAIMONT 1</v>
      </c>
      <c r="B11" s="12"/>
      <c r="C11" s="2">
        <v>6</v>
      </c>
      <c r="D11" s="27" t="str">
        <f>IF(F11=1,$A$4,
IF(F11=2,$A$5,
IF(F11=3,$A$6,
IF(F11=4,$A$7,
IF(F11=5,$D$7,
IF(F11=6,$D$6,IF(F11=7,$D$5,$D$4)))))))</f>
        <v>BEIGNON BASSET 2</v>
      </c>
      <c r="E11" s="12"/>
      <c r="F11" s="6">
        <v>2</v>
      </c>
    </row>
    <row r="12" spans="1:6" ht="15.75" thickBot="1" x14ac:dyDescent="0.3">
      <c r="A12" s="9" t="str">
        <f>IF(C12=1,$A$4,
IF(C12=2,$A$5,
IF(C12=3,$A$6,
IF(C12=4,$A$7,
IF(C12=5,$D$7,
IF(C12=6,$D$6,IF(C12=7,$D$5,$D$4)))))))</f>
        <v>LES ACHARDS 3</v>
      </c>
      <c r="B12" s="12"/>
      <c r="C12" s="2">
        <v>5</v>
      </c>
      <c r="D12" s="9" t="str">
        <f>IF(F12=1,$A$4,
IF(F12=2,$A$5,
IF(F12=3,$A$6,
IF(F12=4,$A$7,
IF(F12=5,$D$7,
IF(F12=6,$D$6,IF(F12=7,$D$5,$D$4)))))))</f>
        <v>NIEUL 6</v>
      </c>
      <c r="E12" s="12"/>
      <c r="F12" s="6">
        <v>3</v>
      </c>
    </row>
    <row r="13" spans="1:6" ht="15.75" thickBot="1" x14ac:dyDescent="0.3">
      <c r="A13" s="9" t="str">
        <f>IF(C13=1,$A$4,
IF(C13=2,$A$5,
IF(C13=3,$A$6,
IF(C13=4,$A$7,
IF(C13=5,$D$7,
IF(C13=6,$D$6,IF(C13=7,$D$5,$D$4)))))))</f>
        <v xml:space="preserve">AUBIGNY / NESMY 3 </v>
      </c>
      <c r="B13" s="12"/>
      <c r="C13" s="3">
        <v>8</v>
      </c>
      <c r="D13" s="9" t="str">
        <f>IF(F13=1,$A$4,
IF(F13=2,$A$5,
IF(F13=3,$A$6,
IF(F13=4,$A$7,
IF(F13=5,$D$7,
IF(F13=6,$D$6,IF(F13=7,$D$5,$D$4)))))))</f>
        <v>ANGLES 3</v>
      </c>
      <c r="E13" s="12"/>
      <c r="F13" s="7">
        <v>4</v>
      </c>
    </row>
    <row r="14" spans="1:6" ht="15.75" thickBot="1" x14ac:dyDescent="0.3">
      <c r="C14" s="4"/>
      <c r="F14" s="8"/>
    </row>
    <row r="15" spans="1:6" ht="21.75" thickBot="1" x14ac:dyDescent="0.4">
      <c r="A15" s="45">
        <f>'Eq8 D2'!A15:F15</f>
        <v>45577</v>
      </c>
      <c r="B15" s="46"/>
      <c r="C15" s="46"/>
      <c r="D15" s="46"/>
      <c r="E15" s="46"/>
      <c r="F15" s="47"/>
    </row>
    <row r="16" spans="1:6" ht="15.75" thickBot="1" x14ac:dyDescent="0.3">
      <c r="A16" s="9" t="str">
        <f>IF(C16=1,$A$4,
IF(C16=2,$A$5,
IF(C16=3,$A$6,
IF(C16=4,$A$7,
IF(C16=5,$D$7,
IF(C16=6,$D$6,IF(C16=7,$D$5,$D$4)))))))</f>
        <v>JARD 4</v>
      </c>
      <c r="B16" s="12"/>
      <c r="C16" s="1">
        <v>1</v>
      </c>
      <c r="D16" s="9" t="str">
        <f>IF(F16=1,$A$4,
IF(F16=2,$A$5,
IF(F16=3,$A$6,
IF(F16=4,$A$7,
IF(F16=5,$D$7,
IF(F16=6,$D$6,IF(F16=7,$D$5,$D$4)))))))</f>
        <v>TAIMONT 1</v>
      </c>
      <c r="E16" s="12"/>
      <c r="F16" s="5">
        <v>6</v>
      </c>
    </row>
    <row r="17" spans="1:6" ht="15.75" thickBot="1" x14ac:dyDescent="0.3">
      <c r="A17" s="27" t="str">
        <f>IF(C17=1,$A$4,
IF(C17=2,$A$5,
IF(C17=3,$A$6,
IF(C17=4,$A$7,
IF(C17=5,$D$7,
IF(C17=6,$D$6,IF(C17=7,$D$5,$D$4)))))))</f>
        <v>BEIGNON BASSET 2</v>
      </c>
      <c r="B17" s="12"/>
      <c r="C17" s="2">
        <v>2</v>
      </c>
      <c r="D17" s="9" t="str">
        <f>IF(F17=1,$A$4,
IF(F17=2,$A$5,
IF(F17=3,$A$6,
IF(F17=4,$A$7,
IF(F17=5,$D$7,
IF(F17=6,$D$6,IF(F17=7,$D$5,$D$4)))))))</f>
        <v>LES ACHARDS 3</v>
      </c>
      <c r="E17" s="12"/>
      <c r="F17" s="6">
        <v>5</v>
      </c>
    </row>
    <row r="18" spans="1:6" ht="15.75" thickBot="1" x14ac:dyDescent="0.3">
      <c r="A18" s="9" t="str">
        <f>IF(C18=1,$A$4,
IF(C18=2,$A$5,
IF(C18=3,$A$6,
IF(C18=4,$A$7,
IF(C18=5,$D$7,
IF(C18=6,$D$6,IF(C18=7,$D$5,$D$4)))))))</f>
        <v>NIEUL 6</v>
      </c>
      <c r="B18" s="12"/>
      <c r="C18" s="2">
        <v>3</v>
      </c>
      <c r="D18" s="9" t="str">
        <f>IF(F18=1,$A$4,
IF(F18=2,$A$5,
IF(F18=3,$A$6,
IF(F18=4,$A$7,
IF(F18=5,$D$7,
IF(F18=6,$D$6,IF(F18=7,$D$5,$D$4)))))))</f>
        <v>ANGLES 3</v>
      </c>
      <c r="E18" s="12"/>
      <c r="F18" s="6">
        <v>4</v>
      </c>
    </row>
    <row r="19" spans="1:6" ht="15.75" thickBot="1" x14ac:dyDescent="0.3">
      <c r="A19" s="9" t="str">
        <f>IF(C19=1,$A$4,
IF(C19=2,$A$5,
IF(C19=3,$A$6,
IF(C19=4,$A$7,
IF(C19=5,$D$7,
IF(C19=6,$D$6,IF(C19=7,$D$5,$D$4)))))))</f>
        <v xml:space="preserve">AUBIGNY / NESMY 3 </v>
      </c>
      <c r="B19" s="12"/>
      <c r="C19" s="3">
        <v>8</v>
      </c>
      <c r="D19" s="16" t="str">
        <f>IF(F19=1,$A$4,
IF(F19=2,$A$5,
IF(F19=3,$A$6,
IF(F19=4,$A$7,
IF(F19=5,$D$7,
IF(F19=6,$D$6,IF(F19=7,$D$5,$D$4)))))))</f>
        <v xml:space="preserve">LSV TT 9 </v>
      </c>
      <c r="E19" s="12"/>
      <c r="F19" s="7">
        <v>7</v>
      </c>
    </row>
    <row r="20" spans="1:6" ht="15.75" thickBot="1" x14ac:dyDescent="0.3">
      <c r="C20" s="4"/>
      <c r="F20" s="8"/>
    </row>
    <row r="21" spans="1:6" ht="21.75" thickBot="1" x14ac:dyDescent="0.4">
      <c r="A21" s="45">
        <f>'Eq8 D2'!A21:F21</f>
        <v>45612</v>
      </c>
      <c r="B21" s="46"/>
      <c r="C21" s="46"/>
      <c r="D21" s="46"/>
      <c r="E21" s="46"/>
      <c r="F21" s="47"/>
    </row>
    <row r="22" spans="1:6" ht="15.75" thickBot="1" x14ac:dyDescent="0.3">
      <c r="A22" s="9" t="str">
        <f>IF(C22=1,$A$4,
IF(C22=2,$A$5,
IF(C22=3,$A$6,
IF(C22=4,$A$7,
IF(C22=5,$D$7,
IF(C22=6,$D$6,IF(C22=7,$D$5,$D$4)))))))</f>
        <v>LES ACHARDS 3</v>
      </c>
      <c r="B22" s="12"/>
      <c r="C22" s="1">
        <v>5</v>
      </c>
      <c r="D22" s="10" t="str">
        <f>IF(F22=1,$A$4,
IF(F22=2,$A$5,
IF(F22=3,$A$6,
IF(F22=4,$A$7,
IF(F22=5,$D$7,
IF(F22=6,$D$6,IF(F22=7,$D$5,$D$4)))))))</f>
        <v>JARD 4</v>
      </c>
      <c r="E22" s="11"/>
      <c r="F22" s="5">
        <v>1</v>
      </c>
    </row>
    <row r="23" spans="1:6" ht="15.75" thickBot="1" x14ac:dyDescent="0.3">
      <c r="A23" s="9" t="str">
        <f>IF(C23=1,$A$4,
IF(C23=2,$A$5,
IF(C23=3,$A$6,
IF(C23=4,$A$7,
IF(C23=5,$D$7,
IF(C23=6,$D$6,IF(C23=7,$D$5,$D$4)))))))</f>
        <v>ANGLES 3</v>
      </c>
      <c r="B23" s="12"/>
      <c r="C23" s="2">
        <v>4</v>
      </c>
      <c r="D23" s="31" t="str">
        <f>IF(F23=1,$A$4,
IF(F23=2,$A$5,
IF(F23=3,$A$6,
IF(F23=4,$A$7,
IF(F23=5,$D$7,
IF(F23=6,$D$6,IF(F23=7,$D$5,$D$4)))))))</f>
        <v>BEIGNON BASSET 2</v>
      </c>
      <c r="E23" s="11"/>
      <c r="F23" s="6">
        <v>2</v>
      </c>
    </row>
    <row r="24" spans="1:6" ht="15.75" thickBot="1" x14ac:dyDescent="0.3">
      <c r="A24" s="9" t="str">
        <f>IF(C24=1,$A$4,
IF(C24=2,$A$5,
IF(C24=3,$A$6,
IF(C24=4,$A$7,
IF(C24=5,$D$7,
IF(C24=6,$D$6,IF(C24=7,$D$5,$D$4)))))))</f>
        <v>NIEUL 6</v>
      </c>
      <c r="B24" s="12"/>
      <c r="C24" s="2">
        <v>3</v>
      </c>
      <c r="D24" s="10" t="str">
        <f>IF(F24=1,$A$4,
IF(F24=2,$A$5,
IF(F24=3,$A$6,
IF(F24=4,$A$7,
IF(F24=5,$D$7,
IF(F24=6,$D$6,IF(F24=7,$D$5,$D$4)))))))</f>
        <v xml:space="preserve">AUBIGNY / NESMY 3 </v>
      </c>
      <c r="E24" s="11"/>
      <c r="F24" s="6">
        <v>8</v>
      </c>
    </row>
    <row r="25" spans="1:6" ht="15.75" thickBot="1" x14ac:dyDescent="0.3">
      <c r="A25" s="9" t="str">
        <f>IF(C25=1,$A$4,
IF(C25=2,$A$5,
IF(C25=3,$A$6,
IF(C25=4,$A$7,
IF(C25=5,$D$7,
IF(C25=6,$D$6,IF(C25=7,$D$5,$D$4)))))))</f>
        <v>TAIMONT 1</v>
      </c>
      <c r="B25" s="12"/>
      <c r="C25" s="3">
        <v>6</v>
      </c>
      <c r="D25" s="17" t="str">
        <f>IF(F25=1,$A$4,
IF(F25=2,$A$5,
IF(F25=3,$A$6,
IF(F25=4,$A$7,
IF(F25=5,$D$7,
IF(F25=6,$D$6,IF(F25=7,$D$5,$D$4)))))))</f>
        <v xml:space="preserve">LSV TT 9 </v>
      </c>
      <c r="E25" s="11"/>
      <c r="F25" s="7">
        <v>7</v>
      </c>
    </row>
    <row r="26" spans="1:6" ht="15.75" thickBot="1" x14ac:dyDescent="0.3">
      <c r="C26" s="4"/>
      <c r="F26" s="8"/>
    </row>
    <row r="27" spans="1:6" ht="21.75" thickBot="1" x14ac:dyDescent="0.4">
      <c r="A27" s="45">
        <f>'Eq8 D2'!A27:F27</f>
        <v>45626</v>
      </c>
      <c r="B27" s="46"/>
      <c r="C27" s="46"/>
      <c r="D27" s="46"/>
      <c r="E27" s="46"/>
      <c r="F27" s="47"/>
    </row>
    <row r="28" spans="1:6" ht="15.75" thickBot="1" x14ac:dyDescent="0.3">
      <c r="A28" s="9" t="str">
        <f>IF(C28=1,$A$4,
IF(C28=2,$A$5,
IF(C28=3,$A$6,
IF(C28=4,$A$7,
IF(C28=5,$D$7,
IF(C28=6,$D$6,IF(C28=7,$D$5,$D$4)))))))</f>
        <v>JARD 4</v>
      </c>
      <c r="B28" s="12"/>
      <c r="C28" s="1">
        <v>1</v>
      </c>
      <c r="D28" s="9" t="str">
        <f>IF(F28=1,$A$4,
IF(F28=2,$A$5,
IF(F28=3,$A$6,
IF(F28=4,$A$7,
IF(F28=5,$D$7,
IF(F28=6,$D$6,IF(F28=7,$D$5,$D$4)))))))</f>
        <v>ANGLES 3</v>
      </c>
      <c r="E28" s="12"/>
      <c r="F28" s="5">
        <v>4</v>
      </c>
    </row>
    <row r="29" spans="1:6" ht="15.75" thickBot="1" x14ac:dyDescent="0.3">
      <c r="A29" s="27" t="str">
        <f>IF(C29=1,$A$4,
IF(C29=2,$A$5,
IF(C29=3,$A$6,
IF(C29=4,$A$7,
IF(C29=5,$D$7,
IF(C29=6,$D$6,IF(C29=7,$D$5,$D$4)))))))</f>
        <v>BEIGNON BASSET 2</v>
      </c>
      <c r="B29" s="12"/>
      <c r="C29" s="2">
        <v>2</v>
      </c>
      <c r="D29" s="9" t="str">
        <f>IF(F29=1,$A$4,
IF(F29=2,$A$5,
IF(F29=3,$A$6,
IF(F29=4,$A$7,
IF(F29=5,$D$7,
IF(F29=6,$D$6,IF(F29=7,$D$5,$D$4)))))))</f>
        <v>NIEUL 6</v>
      </c>
      <c r="E29" s="12"/>
      <c r="F29" s="6">
        <v>3</v>
      </c>
    </row>
    <row r="30" spans="1:6" ht="15.75" thickBot="1" x14ac:dyDescent="0.3">
      <c r="A30" s="16" t="str">
        <f>IF(C30=1,$A$4,
IF(C30=2,$A$5,
IF(C30=3,$A$6,
IF(C30=4,$A$7,
IF(C30=5,$D$7,
IF(C30=6,$D$6,IF(C30=7,$D$5,$D$4)))))))</f>
        <v xml:space="preserve">LSV TT 9 </v>
      </c>
      <c r="B30" s="12"/>
      <c r="C30" s="2">
        <v>7</v>
      </c>
      <c r="D30" s="9" t="str">
        <f>IF(F30=1,$A$4,
IF(F30=2,$A$5,
IF(F30=3,$A$6,
IF(F30=4,$A$7,
IF(F30=5,$D$7,
IF(F30=6,$D$6,IF(F30=7,$D$5,$D$4)))))))</f>
        <v>LES ACHARDS 3</v>
      </c>
      <c r="E30" s="12"/>
      <c r="F30" s="6">
        <v>5</v>
      </c>
    </row>
    <row r="31" spans="1:6" ht="15.75" thickBot="1" x14ac:dyDescent="0.3">
      <c r="A31" s="9" t="str">
        <f>IF(C31=1,$A$4,
IF(C31=2,$A$5,
IF(C31=3,$A$6,
IF(C31=4,$A$7,
IF(C31=5,$D$7,
IF(C31=6,$D$6,IF(C31=7,$D$5,$D$4)))))))</f>
        <v xml:space="preserve">AUBIGNY / NESMY 3 </v>
      </c>
      <c r="B31" s="12"/>
      <c r="C31" s="3">
        <v>8</v>
      </c>
      <c r="D31" s="9" t="str">
        <f>IF(F31=1,$A$4,
IF(F31=2,$A$5,
IF(F31=3,$A$6,
IF(F31=4,$A$7,
IF(F31=5,$D$7,
IF(F31=6,$D$6,IF(F31=7,$D$5,$D$4)))))))</f>
        <v>TAIMONT 1</v>
      </c>
      <c r="E31" s="12"/>
      <c r="F31" s="7">
        <v>6</v>
      </c>
    </row>
    <row r="32" spans="1:6" ht="15.75" thickBot="1" x14ac:dyDescent="0.3">
      <c r="C32" s="4"/>
      <c r="F32" s="8"/>
    </row>
    <row r="33" spans="1:6" ht="21.75" thickBot="1" x14ac:dyDescent="0.4">
      <c r="A33" s="45">
        <f>'Eq8 D2'!A33:F33</f>
        <v>46005</v>
      </c>
      <c r="B33" s="46"/>
      <c r="C33" s="46"/>
      <c r="D33" s="46"/>
      <c r="E33" s="46"/>
      <c r="F33" s="47"/>
    </row>
    <row r="34" spans="1:6" ht="15.75" thickBot="1" x14ac:dyDescent="0.3">
      <c r="A34" s="9" t="str">
        <f>IF(C34=1,$A$4,
IF(C34=2,$A$5,
IF(C34=3,$A$6,
IF(C34=4,$A$7,
IF(C34=5,$D$7,
IF(C34=6,$D$6,IF(C34=7,$D$5,$D$4)))))))</f>
        <v>NIEUL 6</v>
      </c>
      <c r="B34" s="12"/>
      <c r="C34" s="1">
        <v>3</v>
      </c>
      <c r="D34" s="9" t="str">
        <f>IF(F34=1,$A$4,
IF(F34=2,$A$5,
IF(F34=3,$A$6,
IF(F34=4,$A$7,
IF(F34=5,$D$7,
IF(F34=6,$D$6,IF(F34=7,$D$5,$D$4)))))))</f>
        <v>JARD 4</v>
      </c>
      <c r="E34" s="12"/>
      <c r="F34" s="5">
        <v>1</v>
      </c>
    </row>
    <row r="35" spans="1:6" ht="15.75" thickBot="1" x14ac:dyDescent="0.3">
      <c r="A35" s="9" t="str">
        <f>IF(C35=1,$A$4,
IF(C35=2,$A$5,
IF(C35=3,$A$6,
IF(C35=4,$A$7,
IF(C35=5,$D$7,
IF(C35=6,$D$6,IF(C35=7,$D$5,$D$4)))))))</f>
        <v>LES ACHARDS 3</v>
      </c>
      <c r="B35" s="12"/>
      <c r="C35" s="2">
        <v>5</v>
      </c>
      <c r="D35" s="9" t="str">
        <f>IF(F35=1,$A$4,
IF(F35=2,$A$5,
IF(F35=3,$A$6,
IF(F35=4,$A$7,
IF(F35=5,$D$7,
IF(F35=6,$D$6,IF(F35=7,$D$5,$D$4)))))))</f>
        <v>TAIMONT 1</v>
      </c>
      <c r="E35" s="12"/>
      <c r="F35" s="6">
        <v>6</v>
      </c>
    </row>
    <row r="36" spans="1:6" ht="15.75" thickBot="1" x14ac:dyDescent="0.3">
      <c r="A36" s="9" t="str">
        <f>IF(C36=1,$A$4,
IF(C36=2,$A$5,
IF(C36=3,$A$6,
IF(C36=4,$A$7,
IF(C36=5,$D$7,
IF(C36=6,$D$6,IF(C36=7,$D$5,$D$4)))))))</f>
        <v>ANGLES 3</v>
      </c>
      <c r="B36" s="12"/>
      <c r="C36" s="2">
        <v>4</v>
      </c>
      <c r="D36" s="16" t="str">
        <f>IF(F36=1,$A$4,
IF(F36=2,$A$5,
IF(F36=3,$A$6,
IF(F36=4,$A$7,
IF(F36=5,$D$7,
IF(F36=6,$D$6,IF(F36=7,$D$5,$D$4)))))))</f>
        <v xml:space="preserve">LSV TT 9 </v>
      </c>
      <c r="E36" s="12"/>
      <c r="F36" s="6">
        <v>7</v>
      </c>
    </row>
    <row r="37" spans="1:6" ht="15.75" thickBot="1" x14ac:dyDescent="0.3">
      <c r="A37" s="27" t="str">
        <f>IF(C37=1,$A$4,
IF(C37=2,$A$5,
IF(C37=3,$A$6,
IF(C37=4,$A$7,
IF(C37=5,$D$7,
IF(C37=6,$D$6,IF(C37=7,$D$5,$D$4)))))))</f>
        <v>BEIGNON BASSET 2</v>
      </c>
      <c r="B37" s="12"/>
      <c r="C37" s="3">
        <v>2</v>
      </c>
      <c r="D37" s="9" t="str">
        <f>IF(F37=1,$A$4,
IF(F37=2,$A$5,
IF(F37=3,$A$6,
IF(F37=4,$A$7,
IF(F37=5,$D$7,
IF(F37=6,$D$6,IF(F37=7,$D$5,$D$4)))))))</f>
        <v xml:space="preserve">AUBIGNY / NESMY 3 </v>
      </c>
      <c r="E37" s="12"/>
      <c r="F37" s="7">
        <v>8</v>
      </c>
    </row>
    <row r="38" spans="1:6" ht="15.75" thickBot="1" x14ac:dyDescent="0.3">
      <c r="C38" s="4"/>
      <c r="F38" s="8"/>
    </row>
    <row r="39" spans="1:6" ht="21.75" thickBot="1" x14ac:dyDescent="0.4">
      <c r="A39" s="45" t="str">
        <f>'Eq8 D2'!A39:F39</f>
        <v>11 jv</v>
      </c>
      <c r="B39" s="46"/>
      <c r="C39" s="46"/>
      <c r="D39" s="46"/>
      <c r="E39" s="46"/>
      <c r="F39" s="47"/>
    </row>
    <row r="40" spans="1:6" ht="15.75" thickBot="1" x14ac:dyDescent="0.3">
      <c r="A40" s="9" t="str">
        <f>IF(C40=1,$A$4,
IF(C40=2,$A$5,
IF(C40=3,$A$6,
IF(C40=4,$A$7,
IF(C40=5,$D$7,
IF(C40=6,$D$6,IF(C40=7,$D$5,$D$4)))))))</f>
        <v>JARD 4</v>
      </c>
      <c r="B40" s="12"/>
      <c r="C40" s="1">
        <v>1</v>
      </c>
      <c r="D40" s="27" t="str">
        <f>IF(F40=1,$A$4,
IF(F40=2,$A$5,
IF(F40=3,$A$6,
IF(F40=4,$A$7,
IF(F40=5,$D$7,
IF(F40=6,$D$6,IF(F40=7,$D$5,$D$4)))))))</f>
        <v>BEIGNON BASSET 2</v>
      </c>
      <c r="E40" s="12"/>
      <c r="F40" s="5">
        <v>2</v>
      </c>
    </row>
    <row r="41" spans="1:6" ht="15.75" thickBot="1" x14ac:dyDescent="0.3">
      <c r="A41" s="9" t="str">
        <f>IF(C41=1,$A$4,
IF(C41=2,$A$5,
IF(C41=3,$A$6,
IF(C41=4,$A$7,
IF(C41=5,$D$7,
IF(C41=6,$D$6,IF(C41=7,$D$5,$D$4)))))))</f>
        <v>TAIMONT 1</v>
      </c>
      <c r="B41" s="12"/>
      <c r="C41" s="2">
        <v>6</v>
      </c>
      <c r="D41" s="9" t="str">
        <f>IF(F41=1,$A$4,
IF(F41=2,$A$5,
IF(F41=3,$A$6,
IF(F41=4,$A$7,
IF(F41=5,$D$7,
IF(F41=6,$D$6,IF(F41=7,$D$5,$D$4)))))))</f>
        <v>ANGLES 3</v>
      </c>
      <c r="E41" s="12"/>
      <c r="F41" s="6">
        <v>4</v>
      </c>
    </row>
    <row r="42" spans="1:6" ht="15.75" thickBot="1" x14ac:dyDescent="0.3">
      <c r="A42" s="16" t="str">
        <f>IF(C42=1,$A$4,
IF(C42=2,$A$5,
IF(C42=3,$A$6,
IF(C42=4,$A$7,
IF(C42=5,$D$7,
IF(C42=6,$D$6,IF(C42=7,$D$5,$D$4)))))))</f>
        <v xml:space="preserve">LSV TT 9 </v>
      </c>
      <c r="B42" s="12"/>
      <c r="C42" s="2">
        <v>7</v>
      </c>
      <c r="D42" s="9" t="str">
        <f>IF(F42=1,$A$4,
IF(F42=2,$A$5,
IF(F42=3,$A$6,
IF(F42=4,$A$7,
IF(F42=5,$D$7,
IF(F42=6,$D$6,IF(F42=7,$D$5,$D$4)))))))</f>
        <v>NIEUL 6</v>
      </c>
      <c r="E42" s="12"/>
      <c r="F42" s="6">
        <v>3</v>
      </c>
    </row>
    <row r="43" spans="1:6" ht="15.75" thickBot="1" x14ac:dyDescent="0.3">
      <c r="A43" s="9" t="str">
        <f>IF(C43=1,$A$4,
IF(C43=2,$A$5,
IF(C43=3,$A$6,
IF(C43=4,$A$7,
IF(C43=5,$D$7,
IF(C43=6,$D$6,IF(C43=7,$D$5,$D$4)))))))</f>
        <v xml:space="preserve">AUBIGNY / NESMY 3 </v>
      </c>
      <c r="B43" s="12"/>
      <c r="C43" s="3">
        <v>8</v>
      </c>
      <c r="D43" s="9" t="str">
        <f>IF(F43=1,$A$4,
IF(F43=2,$A$5,
IF(F43=3,$A$6,
IF(F43=4,$A$7,
IF(F43=5,$D$7,
IF(F43=6,$D$6,IF(F43=7,$D$5,$D$4)))))))</f>
        <v>LES ACHARDS 3</v>
      </c>
      <c r="E43" s="12"/>
      <c r="F43" s="7">
        <v>5</v>
      </c>
    </row>
  </sheetData>
  <mergeCells count="8">
    <mergeCell ref="A33:F33"/>
    <mergeCell ref="A39:F39"/>
    <mergeCell ref="A1:F2"/>
    <mergeCell ref="A3:F3"/>
    <mergeCell ref="A9:F9"/>
    <mergeCell ref="A15:F15"/>
    <mergeCell ref="A21:F21"/>
    <mergeCell ref="A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Eq1 R1</vt:lpstr>
      <vt:lpstr>Eq2 R2</vt:lpstr>
      <vt:lpstr>Eq3 R3</vt:lpstr>
      <vt:lpstr>Eq4 PR</vt:lpstr>
      <vt:lpstr>Eq5 PR</vt:lpstr>
      <vt:lpstr>Eq6 D1</vt:lpstr>
      <vt:lpstr>Eq7 D2</vt:lpstr>
      <vt:lpstr>Eq8 D2</vt:lpstr>
      <vt:lpstr>Eq9 D3</vt:lpstr>
      <vt:lpstr>Eq10 D3</vt:lpstr>
      <vt:lpstr>Eq11 D4</vt:lpstr>
      <vt:lpstr>Eq12 D4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 siché</dc:creator>
  <cp:lastModifiedBy>jc siché</cp:lastModifiedBy>
  <cp:lastPrinted>2025-07-20T14:05:28Z</cp:lastPrinted>
  <dcterms:created xsi:type="dcterms:W3CDTF">2024-07-18T20:28:47Z</dcterms:created>
  <dcterms:modified xsi:type="dcterms:W3CDTF">2025-09-15T07:46:02Z</dcterms:modified>
</cp:coreProperties>
</file>